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6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6" i="3" l="1"/>
  <c r="N20" i="1" l="1"/>
  <c r="I20" i="1"/>
  <c r="D9" i="11"/>
  <c r="D11" i="5"/>
  <c r="D9" i="12"/>
  <c r="I13" i="8"/>
  <c r="S13" i="9"/>
  <c r="N13" i="9"/>
  <c r="I13" i="9"/>
  <c r="S16" i="3"/>
  <c r="N16" i="3"/>
  <c r="I16" i="3"/>
  <c r="D13" i="8"/>
  <c r="D12" i="10"/>
  <c r="D13" i="9"/>
  <c r="D16" i="3"/>
  <c r="D20" i="1"/>
  <c r="D20" i="7"/>
</calcChain>
</file>

<file path=xl/sharedStrings.xml><?xml version="1.0" encoding="utf-8"?>
<sst xmlns="http://schemas.openxmlformats.org/spreadsheetml/2006/main" count="210" uniqueCount="76">
  <si>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</si>
  <si>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</si>
  <si>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</si>
  <si>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</si>
  <si>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</si>
  <si>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</si>
  <si>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</si>
  <si>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</si>
  <si>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Course Introduction, Logistics, and Expectations part 1</t>
  </si>
  <si>
    <t>Orientation packet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</si>
  <si>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</si>
  <si>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</si>
  <si>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</si>
  <si>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</si>
  <si>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</si>
  <si>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</si>
  <si>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</si>
  <si>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</si>
  <si>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</si>
  <si>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</si>
  <si>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</si>
  <si>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</si>
  <si>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</si>
  <si>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</si>
  <si>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</si>
  <si>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</si>
  <si>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</si>
  <si>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</si>
  <si>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</si>
  <si>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</si>
  <si>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</si>
  <si>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</si>
  <si>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</si>
  <si>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</si>
  <si>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</si>
  <si>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</si>
  <si>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</si>
  <si>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</si>
  <si>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</si>
  <si>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</si>
  <si>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Teams will be assigned to a track which MAY BE A DIFFERENT letter from Day 3</t>
  </si>
  <si>
    <t>Statement of Work Intro</t>
  </si>
  <si>
    <t>Statement of Work Exercise</t>
  </si>
  <si>
    <t>Acknowledgement of Team Differences</t>
  </si>
  <si>
    <t>Concept Intro</t>
  </si>
  <si>
    <t>Concept Generation Ideation</t>
  </si>
  <si>
    <t>Create Forum Threads</t>
  </si>
  <si>
    <t>Project Technical Work</t>
  </si>
  <si>
    <t>Introduction to Comm+D Resources</t>
  </si>
  <si>
    <t>You will receive email invitation to Webex Meetings with Comm+D</t>
  </si>
  <si>
    <t>Intro to Project Planning</t>
  </si>
  <si>
    <t>Sitcky Note Gantt Chart Exercise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</si>
  <si>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</si>
  <si>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</si>
  <si>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</si>
  <si>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</si>
  <si>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PDR Intro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</si>
  <si>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</si>
  <si>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</si>
  <si>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</si>
  <si>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</si>
  <si>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</si>
  <si>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</si>
  <si>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</si>
  <si>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</si>
  <si>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</si>
  <si>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</si>
  <si>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Day 4 is short 10 minutes because there's just no way it goes smooth with sponsor calls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</si>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</sst>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6" fillId="0" borderId="0" xfId="0" applyFont="1" applyAlignment="1">
      <alignment horizontal="left"/>
    </xf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 applyAlignment="1"/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165" fontId="0" fillId="0" borderId="1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/>
    <xf numFmtId="2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5" fontId="0" fillId="0" borderId="12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5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2" fillId="4" borderId="0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showGridLines="0" zoomScaleNormal="100" workbookViewId="0">
      <selection activeCell="G16" sqref="G1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</cols>
  <sheetData>
    <row r="2" spans="2:8" x14ac:dyDescent="0.3">
      <c r="B2" s="116">
        <v>1</v>
      </c>
      <c r="C2" s="116"/>
      <c r="D2" s="57"/>
      <c r="E2" s="2" t="s">
        <v>0</v>
      </c>
      <c r="F2" s="6"/>
      <c r="G2" s="31"/>
    </row>
    <row r="3" spans="2:8" x14ac:dyDescent="0.3">
      <c r="B3" s="116"/>
      <c r="C3" s="116"/>
      <c r="D3" s="89"/>
      <c r="E3" s="8" t="s">
        <v>1</v>
      </c>
      <c r="F3" s="6"/>
      <c r="G3" s="31"/>
    </row>
    <row r="4" spans="2:8" ht="14.4" customHeight="1" x14ac:dyDescent="0.3">
      <c r="B4" s="116"/>
      <c r="C4" s="116"/>
      <c r="D4" s="90"/>
      <c r="E4" s="29" t="s">
        <v>2</v>
      </c>
    </row>
    <row r="5" spans="2:8" ht="14.4" customHeight="1" x14ac:dyDescent="0.3">
      <c r="B5" s="66"/>
      <c r="C5" s="66"/>
    </row>
    <row r="6" spans="2:8" ht="14.4" customHeight="1" x14ac:dyDescent="0.3">
      <c r="B6" s="96"/>
      <c r="C6" s="96"/>
      <c r="E6" s="66" t="s">
        <v>3</v>
      </c>
    </row>
    <row r="7" spans="2:8" x14ac:dyDescent="0.3">
      <c r="B7" s="115" t="s">
        <v>4</v>
      </c>
      <c r="C7" s="115"/>
      <c r="D7" s="65" t="s">
        <v>5</v>
      </c>
      <c r="E7" s="13" t="s">
        <v>6</v>
      </c>
      <c r="H7" s="78"/>
    </row>
    <row r="8" spans="2:8" x14ac:dyDescent="0.3">
      <c r="B8" s="76">
        <v>0.4236111111111111</v>
      </c>
      <c r="C8" s="76">
        <v>0.51388888888888895</v>
      </c>
      <c r="D8" s="1">
        <v>10</v>
      </c>
      <c r="E8" s="67" t="s">
        <v>7</v>
      </c>
      <c r="H8" s="78"/>
    </row>
    <row r="9" spans="2:8" x14ac:dyDescent="0.3">
      <c r="B9" s="76">
        <v>0.43055555555555558</v>
      </c>
      <c r="C9" s="76">
        <v>0.52083333333333337</v>
      </c>
      <c r="D9" s="1">
        <v>20</v>
      </c>
      <c r="E9" s="67" t="s">
        <v>8</v>
      </c>
      <c r="H9" s="78"/>
    </row>
    <row r="10" spans="2:8" x14ac:dyDescent="0.3">
      <c r="B10" s="76">
        <v>0.44444444444444442</v>
      </c>
      <c r="C10" s="76">
        <v>0.53472222222222221</v>
      </c>
      <c r="D10" s="1">
        <v>10</v>
      </c>
      <c r="E10" s="67" t="s">
        <v>9</v>
      </c>
      <c r="H10" s="78"/>
    </row>
    <row r="11" spans="2:8" x14ac:dyDescent="0.3">
      <c r="B11" s="76">
        <v>0.4513888888888889</v>
      </c>
      <c r="C11" s="79">
        <v>4.1666666666666664E-2</v>
      </c>
      <c r="D11" s="52">
        <v>5</v>
      </c>
      <c r="E11" s="51" t="s">
        <v>10</v>
      </c>
    </row>
    <row r="12" spans="2:8" x14ac:dyDescent="0.3">
      <c r="B12" s="80"/>
      <c r="C12" s="80"/>
      <c r="D12" s="68"/>
      <c r="E12" s="54"/>
    </row>
    <row r="13" spans="2:8" x14ac:dyDescent="0.3">
      <c r="B13" s="80"/>
      <c r="C13" s="80"/>
      <c r="D13" s="68"/>
      <c r="E13" s="55" t="s">
        <v>11</v>
      </c>
    </row>
    <row r="14" spans="2:8" x14ac:dyDescent="0.3">
      <c r="B14" s="81">
        <v>0.4548611111111111</v>
      </c>
      <c r="C14" s="81">
        <v>4.5138888888888888E-2</v>
      </c>
      <c r="D14" s="53">
        <v>30</v>
      </c>
      <c r="E14" s="59" t="s">
        <v>12</v>
      </c>
      <c r="H14" s="78"/>
    </row>
    <row r="15" spans="2:8" x14ac:dyDescent="0.3">
      <c r="B15" s="81">
        <v>0.47569444444444442</v>
      </c>
      <c r="C15" s="76">
        <v>6.5972222222222224E-2</v>
      </c>
      <c r="D15" s="1">
        <v>20</v>
      </c>
      <c r="E15" s="59" t="s">
        <v>69</v>
      </c>
      <c r="H15" s="78"/>
    </row>
    <row r="16" spans="2:8" x14ac:dyDescent="0.3">
      <c r="B16" s="82"/>
      <c r="C16" s="83"/>
      <c r="D16" s="11"/>
      <c r="E16" s="4"/>
    </row>
    <row r="17" spans="2:8" x14ac:dyDescent="0.3">
      <c r="B17" s="82"/>
      <c r="C17" s="84"/>
      <c r="D17" s="14"/>
      <c r="E17" s="4" t="s">
        <v>13</v>
      </c>
    </row>
    <row r="18" spans="2:8" x14ac:dyDescent="0.3">
      <c r="B18" s="81">
        <v>0.48958333333333331</v>
      </c>
      <c r="C18" s="76">
        <v>7.9861111111111105E-2</v>
      </c>
      <c r="D18" s="74">
        <v>10</v>
      </c>
      <c r="E18" s="47" t="s">
        <v>14</v>
      </c>
      <c r="H18" s="78"/>
    </row>
    <row r="19" spans="2:8" x14ac:dyDescent="0.3">
      <c r="B19" s="81">
        <v>0.49652777777777773</v>
      </c>
      <c r="C19" s="76">
        <v>8.6805555555555566E-2</v>
      </c>
      <c r="D19" s="1">
        <v>5</v>
      </c>
      <c r="E19" s="48" t="s">
        <v>15</v>
      </c>
      <c r="H19" s="78"/>
    </row>
    <row r="20" spans="2:8" hidden="1" x14ac:dyDescent="0.3">
      <c r="B20" s="66"/>
      <c r="C20" s="88" t="s">
        <v>16</v>
      </c>
      <c r="D20" s="66">
        <f>SUM(D8:D19)</f>
        <v>110</v>
      </c>
    </row>
    <row r="22" spans="2:8" x14ac:dyDescent="0.3">
      <c r="B22" s="32"/>
      <c r="C22" s="66"/>
    </row>
    <row r="23" spans="2:8" x14ac:dyDescent="0.3">
      <c r="B23" s="63"/>
      <c r="C23" s="66"/>
    </row>
    <row r="33" spans="1:1" x14ac:dyDescent="0.3">
      <c r="A33" s="111" t="s">
        <v>65</v>
      </c>
    </row>
    <row r="34" spans="1:1" x14ac:dyDescent="0.3">
      <c r="A34" t="s">
        <v>66</v>
      </c>
    </row>
    <row r="35" spans="1:1" x14ac:dyDescent="0.3">
      <c r="A35" t="s">
        <v>67</v>
      </c>
    </row>
    <row r="36" spans="1:1" x14ac:dyDescent="0.3">
      <c r="A36" t="s">
        <v>68</v>
      </c>
    </row>
  </sheetData>
  <mergeCells count="2">
    <mergeCell ref="B7:C7"/>
    <mergeCell ref="B2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showGridLines="0" workbookViewId="0">
      <selection activeCell="J26" sqref="J2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4414062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2" spans="1:15" x14ac:dyDescent="0.3">
      <c r="A2" s="91"/>
      <c r="B2" s="116">
        <v>2</v>
      </c>
      <c r="C2" s="116"/>
      <c r="D2" s="2" t="s">
        <v>0</v>
      </c>
      <c r="E2" s="2"/>
      <c r="F2" s="6"/>
      <c r="G2" s="31"/>
      <c r="H2"/>
    </row>
    <row r="3" spans="1:15" x14ac:dyDescent="0.3">
      <c r="A3" s="91"/>
      <c r="B3" s="116"/>
      <c r="C3" s="116"/>
      <c r="D3" s="8" t="s">
        <v>1</v>
      </c>
      <c r="E3" s="8"/>
      <c r="F3" s="6"/>
      <c r="G3" s="31"/>
      <c r="H3"/>
    </row>
    <row r="4" spans="1:15" x14ac:dyDescent="0.3">
      <c r="A4" s="92"/>
      <c r="B4" s="116"/>
      <c r="C4" s="116"/>
      <c r="D4" s="29" t="s">
        <v>2</v>
      </c>
      <c r="E4" s="29"/>
      <c r="G4"/>
      <c r="H4"/>
    </row>
    <row r="5" spans="1:15" ht="14.4" customHeight="1" x14ac:dyDescent="0.3">
      <c r="B5" s="66"/>
      <c r="C5" s="66"/>
    </row>
    <row r="6" spans="1:15" ht="14.4" customHeight="1" x14ac:dyDescent="0.3">
      <c r="B6" s="96"/>
      <c r="C6" s="96"/>
      <c r="E6" s="127" t="s">
        <v>3</v>
      </c>
      <c r="F6" s="127"/>
      <c r="G6" s="127"/>
      <c r="H6" s="127"/>
      <c r="I6" s="127"/>
    </row>
    <row r="7" spans="1:15" x14ac:dyDescent="0.3">
      <c r="B7" s="115" t="s">
        <v>4</v>
      </c>
      <c r="C7" s="115"/>
      <c r="D7" s="65" t="s">
        <v>5</v>
      </c>
      <c r="E7" s="13" t="s">
        <v>6</v>
      </c>
      <c r="F7" s="12"/>
      <c r="G7" s="118" t="s">
        <v>4</v>
      </c>
      <c r="H7" s="119"/>
      <c r="I7" s="13" t="s">
        <v>5</v>
      </c>
      <c r="J7" s="13" t="s">
        <v>6</v>
      </c>
      <c r="L7" s="118" t="s">
        <v>4</v>
      </c>
      <c r="M7" s="119"/>
      <c r="N7" s="13" t="s">
        <v>5</v>
      </c>
      <c r="O7" s="13" t="s">
        <v>6</v>
      </c>
    </row>
    <row r="8" spans="1:15" ht="14.4" customHeight="1" x14ac:dyDescent="0.3">
      <c r="B8" s="9">
        <v>0.4236111111111111</v>
      </c>
      <c r="C8" s="9">
        <v>0.51388888888888895</v>
      </c>
      <c r="D8" s="74">
        <v>30</v>
      </c>
      <c r="E8" s="120" t="s">
        <v>17</v>
      </c>
      <c r="F8" s="121"/>
      <c r="G8" s="121"/>
      <c r="H8" s="121"/>
      <c r="I8" s="121"/>
      <c r="J8" s="121"/>
      <c r="K8" s="121"/>
      <c r="L8" s="121"/>
      <c r="M8" s="121"/>
      <c r="N8" s="121"/>
      <c r="O8" s="122"/>
    </row>
    <row r="9" spans="1:15" x14ac:dyDescent="0.3">
      <c r="B9" s="66"/>
      <c r="C9" s="11"/>
      <c r="D9" s="11"/>
      <c r="E9" s="4"/>
      <c r="F9" s="4"/>
      <c r="G9" s="4"/>
      <c r="H9" s="4"/>
      <c r="I9" s="4"/>
      <c r="J9" s="4"/>
      <c r="K9" s="26"/>
      <c r="M9" s="86"/>
      <c r="N9" s="86"/>
    </row>
    <row r="10" spans="1:15" x14ac:dyDescent="0.3">
      <c r="B10" s="66"/>
      <c r="C10" s="68"/>
      <c r="D10" s="68"/>
      <c r="E10" s="129" t="s">
        <v>11</v>
      </c>
      <c r="F10" s="129"/>
      <c r="G10" s="129"/>
      <c r="H10" s="129"/>
      <c r="I10" s="129"/>
      <c r="J10" s="4"/>
      <c r="K10" s="26"/>
      <c r="M10" s="86"/>
      <c r="N10" s="86"/>
    </row>
    <row r="11" spans="1:15" s="25" customFormat="1" ht="15.6" customHeight="1" x14ac:dyDescent="0.3">
      <c r="B11" s="117" t="s">
        <v>18</v>
      </c>
      <c r="C11" s="117"/>
      <c r="D11" s="117"/>
      <c r="E11" s="117"/>
      <c r="F11" s="24"/>
      <c r="G11" s="117" t="s">
        <v>19</v>
      </c>
      <c r="H11" s="117"/>
      <c r="I11" s="117"/>
      <c r="J11" s="117"/>
      <c r="L11" s="117" t="s">
        <v>64</v>
      </c>
      <c r="M11" s="117"/>
      <c r="N11" s="117"/>
      <c r="O11" s="117"/>
    </row>
    <row r="12" spans="1:15" x14ac:dyDescent="0.3">
      <c r="B12" s="85">
        <v>0.44444444444444442</v>
      </c>
      <c r="C12" s="85">
        <v>0.53472222222222221</v>
      </c>
      <c r="D12" s="64">
        <v>20</v>
      </c>
      <c r="E12" s="59" t="s">
        <v>20</v>
      </c>
      <c r="F12" s="4"/>
      <c r="G12" s="85">
        <v>0.44444444444444442</v>
      </c>
      <c r="H12" s="85">
        <v>0.53472222222222221</v>
      </c>
      <c r="I12" s="74">
        <v>20</v>
      </c>
      <c r="J12" s="30" t="s">
        <v>21</v>
      </c>
      <c r="L12" s="85">
        <v>0.44444444444444442</v>
      </c>
      <c r="M12" s="85">
        <v>0.53472222222222221</v>
      </c>
      <c r="N12" s="74">
        <v>30</v>
      </c>
      <c r="O12" s="61" t="s">
        <v>22</v>
      </c>
    </row>
    <row r="13" spans="1:15" x14ac:dyDescent="0.3">
      <c r="B13" s="85">
        <v>0.45833333333333331</v>
      </c>
      <c r="C13" s="85">
        <v>4.8611111111111112E-2</v>
      </c>
      <c r="D13" s="1">
        <v>5</v>
      </c>
      <c r="E13" s="30" t="s">
        <v>23</v>
      </c>
      <c r="F13" s="4"/>
      <c r="G13" s="9">
        <v>0.45833333333333331</v>
      </c>
      <c r="H13" s="9">
        <v>4.8611111111111112E-2</v>
      </c>
      <c r="I13" s="74">
        <v>20</v>
      </c>
      <c r="J13" s="59" t="s">
        <v>20</v>
      </c>
      <c r="L13" s="9">
        <v>0.46527777777777773</v>
      </c>
      <c r="M13" s="9">
        <v>5.5555555555555552E-2</v>
      </c>
      <c r="N13" s="74">
        <v>15</v>
      </c>
      <c r="O13" s="30" t="s">
        <v>20</v>
      </c>
    </row>
    <row r="14" spans="1:15" x14ac:dyDescent="0.3">
      <c r="B14" s="85">
        <v>0.46180555555555558</v>
      </c>
      <c r="C14" s="85">
        <v>5.2083333333333336E-2</v>
      </c>
      <c r="D14" s="1">
        <v>10</v>
      </c>
      <c r="E14" s="60" t="s">
        <v>24</v>
      </c>
      <c r="F14" s="4"/>
      <c r="G14" s="9">
        <v>0.47222222222222227</v>
      </c>
      <c r="H14" s="9">
        <v>6.25E-2</v>
      </c>
      <c r="I14" s="74">
        <v>5</v>
      </c>
      <c r="J14" s="30" t="s">
        <v>23</v>
      </c>
      <c r="L14" s="9">
        <v>0.47569444444444442</v>
      </c>
      <c r="M14" s="9">
        <v>6.5972222222222224E-2</v>
      </c>
      <c r="N14" s="74">
        <v>5</v>
      </c>
      <c r="O14" s="30" t="s">
        <v>23</v>
      </c>
    </row>
    <row r="15" spans="1:15" x14ac:dyDescent="0.3">
      <c r="B15" s="85">
        <v>0.46875</v>
      </c>
      <c r="C15" s="85">
        <v>5.9027777777777783E-2</v>
      </c>
      <c r="D15" s="1">
        <v>20</v>
      </c>
      <c r="E15" s="30" t="s">
        <v>21</v>
      </c>
      <c r="F15" s="4"/>
      <c r="G15" s="9">
        <v>0.47569444444444442</v>
      </c>
      <c r="H15" s="9">
        <v>6.5972222222222224E-2</v>
      </c>
      <c r="I15" s="74">
        <v>10</v>
      </c>
      <c r="J15" s="60" t="s">
        <v>24</v>
      </c>
      <c r="L15" s="9">
        <v>0.47916666666666669</v>
      </c>
      <c r="M15" s="9">
        <v>6.9444444444444434E-2</v>
      </c>
      <c r="N15" s="74">
        <v>5</v>
      </c>
      <c r="O15" s="60" t="s">
        <v>24</v>
      </c>
    </row>
    <row r="16" spans="1:15" x14ac:dyDescent="0.3">
      <c r="B16" s="82"/>
      <c r="C16" s="82"/>
      <c r="D16" s="11"/>
      <c r="E16" s="4"/>
      <c r="F16" s="4"/>
      <c r="G16" s="4"/>
      <c r="H16" s="7"/>
      <c r="I16" s="7"/>
      <c r="J16" s="7"/>
      <c r="K16" s="26"/>
    </row>
    <row r="17" spans="2:15" x14ac:dyDescent="0.3">
      <c r="B17" s="82"/>
      <c r="C17" s="82"/>
      <c r="D17" s="68"/>
      <c r="E17" s="130" t="s">
        <v>13</v>
      </c>
      <c r="F17" s="130"/>
      <c r="G17" s="130"/>
      <c r="H17" s="130"/>
      <c r="I17" s="130"/>
      <c r="J17" s="4"/>
      <c r="K17" s="26"/>
    </row>
    <row r="18" spans="2:15" x14ac:dyDescent="0.3">
      <c r="B18" s="93">
        <v>0.4826388888888889</v>
      </c>
      <c r="C18" s="93">
        <v>7.2916666666666671E-2</v>
      </c>
      <c r="D18" s="95">
        <v>15</v>
      </c>
      <c r="E18" s="126" t="s">
        <v>70</v>
      </c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2:15" ht="14.4" customHeight="1" x14ac:dyDescent="0.3">
      <c r="B19" s="85">
        <v>0.49305555555555558</v>
      </c>
      <c r="C19" s="85">
        <v>8.3333333333333329E-2</v>
      </c>
      <c r="D19" s="94">
        <v>10</v>
      </c>
      <c r="E19" s="123" t="s">
        <v>25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5"/>
    </row>
    <row r="20" spans="2:15" hidden="1" x14ac:dyDescent="0.3">
      <c r="B20" s="66"/>
      <c r="C20" s="88" t="s">
        <v>16</v>
      </c>
      <c r="D20" s="66">
        <f>SUM(D7:D19)</f>
        <v>110</v>
      </c>
      <c r="G20" s="66"/>
      <c r="H20" s="66"/>
      <c r="I20" s="66">
        <f>SUM(I7:I19)+D8+D18+D19</f>
        <v>110</v>
      </c>
      <c r="N20" s="66">
        <f>SUM(N7:N19)+D8+D18+D19</f>
        <v>110</v>
      </c>
    </row>
    <row r="21" spans="2:15" x14ac:dyDescent="0.3">
      <c r="B21" s="66"/>
      <c r="C21" s="66"/>
      <c r="G21" s="66"/>
      <c r="H21" s="66"/>
    </row>
    <row r="22" spans="2:15" x14ac:dyDescent="0.3">
      <c r="B22" s="66"/>
      <c r="C22" s="66"/>
      <c r="E22" s="128" t="s">
        <v>26</v>
      </c>
      <c r="F22" s="128"/>
      <c r="G22" s="128"/>
      <c r="H22" s="128"/>
      <c r="I22" s="128"/>
      <c r="J22" s="128"/>
    </row>
    <row r="25" spans="2:15" x14ac:dyDescent="0.3">
      <c r="B25" s="66"/>
      <c r="C25" s="66"/>
      <c r="E25" t="s">
        <v>27</v>
      </c>
      <c r="G25" s="66"/>
      <c r="H25" s="66"/>
    </row>
    <row r="26" spans="2:15" x14ac:dyDescent="0.3">
      <c r="B26" s="66"/>
      <c r="C26" s="66"/>
      <c r="E26" t="s">
        <v>28</v>
      </c>
      <c r="G26" s="66"/>
      <c r="H26" s="66"/>
    </row>
  </sheetData>
  <mergeCells count="14">
    <mergeCell ref="E22:J22"/>
    <mergeCell ref="B7:C7"/>
    <mergeCell ref="G7:H7"/>
    <mergeCell ref="B11:E11"/>
    <mergeCell ref="G11:J11"/>
    <mergeCell ref="E10:I10"/>
    <mergeCell ref="E17:I17"/>
    <mergeCell ref="B2:C4"/>
    <mergeCell ref="L11:O11"/>
    <mergeCell ref="L7:M7"/>
    <mergeCell ref="E8:O8"/>
    <mergeCell ref="E19:O19"/>
    <mergeCell ref="E18:O18"/>
    <mergeCell ref="E6:I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6"/>
  <sheetViews>
    <sheetView showGridLines="0" zoomScale="70" zoomScaleNormal="70" workbookViewId="0">
      <selection activeCell="T13" sqref="T1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1:25" x14ac:dyDescent="0.3">
      <c r="B2" s="116">
        <v>3</v>
      </c>
      <c r="C2" s="116"/>
      <c r="D2" s="2" t="s">
        <v>0</v>
      </c>
      <c r="E2" s="2"/>
      <c r="F2" s="2"/>
      <c r="G2" s="2"/>
      <c r="H2" s="18"/>
      <c r="I2" s="17"/>
    </row>
    <row r="3" spans="1:25" x14ac:dyDescent="0.3">
      <c r="B3" s="116"/>
      <c r="C3" s="116"/>
      <c r="D3" s="8" t="s">
        <v>1</v>
      </c>
      <c r="E3" s="8"/>
      <c r="F3" s="8"/>
      <c r="G3" s="8"/>
      <c r="H3" s="18"/>
      <c r="I3" s="17"/>
    </row>
    <row r="4" spans="1:25" x14ac:dyDescent="0.3">
      <c r="B4" s="116"/>
      <c r="C4" s="116"/>
      <c r="D4" s="29" t="s">
        <v>2</v>
      </c>
      <c r="E4" s="29"/>
      <c r="F4" s="29"/>
      <c r="G4" s="29"/>
    </row>
    <row r="6" spans="1:25" x14ac:dyDescent="0.3">
      <c r="E6" s="96" t="s">
        <v>3</v>
      </c>
    </row>
    <row r="7" spans="1:25" ht="14.4" customHeight="1" x14ac:dyDescent="0.3">
      <c r="B7" s="135" t="s">
        <v>4</v>
      </c>
      <c r="C7" s="135"/>
      <c r="D7" s="65" t="s">
        <v>5</v>
      </c>
      <c r="E7" s="70" t="s">
        <v>6</v>
      </c>
      <c r="F7" s="19"/>
      <c r="G7" s="136" t="s">
        <v>4</v>
      </c>
      <c r="H7" s="137"/>
      <c r="I7" s="13" t="s">
        <v>5</v>
      </c>
      <c r="J7" s="70" t="s">
        <v>6</v>
      </c>
      <c r="L7" s="138" t="s">
        <v>4</v>
      </c>
      <c r="M7" s="138"/>
      <c r="N7" s="13" t="s">
        <v>5</v>
      </c>
      <c r="O7" s="70" t="s">
        <v>6</v>
      </c>
      <c r="P7" s="19"/>
      <c r="Q7" s="136" t="s">
        <v>4</v>
      </c>
      <c r="R7" s="137"/>
      <c r="S7" s="13" t="s">
        <v>5</v>
      </c>
      <c r="T7" s="70" t="s">
        <v>6</v>
      </c>
      <c r="V7" s="136" t="s">
        <v>4</v>
      </c>
      <c r="W7" s="137"/>
      <c r="X7" s="13" t="s">
        <v>5</v>
      </c>
      <c r="Y7" s="105" t="s">
        <v>6</v>
      </c>
    </row>
    <row r="8" spans="1:25" x14ac:dyDescent="0.3">
      <c r="B8" s="9">
        <v>0.4236111111111111</v>
      </c>
      <c r="C8" s="9">
        <v>0.51388888888888895</v>
      </c>
      <c r="D8" s="71">
        <v>5</v>
      </c>
      <c r="E8" s="139" t="s">
        <v>29</v>
      </c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 ht="23.4" customHeight="1" x14ac:dyDescent="0.3">
      <c r="B9" s="73">
        <v>0.42708333333333331</v>
      </c>
      <c r="C9" s="73">
        <v>0.51736111111111105</v>
      </c>
      <c r="D9" s="71">
        <v>15</v>
      </c>
      <c r="E9" s="139" t="s">
        <v>30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 ht="23.4" customHeight="1" x14ac:dyDescent="0.3">
      <c r="B10" s="98"/>
      <c r="C10" s="98"/>
      <c r="D10" s="34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</row>
    <row r="11" spans="1:25" s="102" customFormat="1" ht="14.4" customHeight="1" x14ac:dyDescent="0.3">
      <c r="B11" s="103"/>
      <c r="D11" s="103" t="s">
        <v>58</v>
      </c>
      <c r="E11" s="103"/>
      <c r="F11" s="103"/>
      <c r="G11" s="104"/>
      <c r="H11" s="104"/>
      <c r="I11" s="102" t="s">
        <v>11</v>
      </c>
      <c r="N11" s="102" t="s">
        <v>11</v>
      </c>
      <c r="O11" s="104"/>
      <c r="P11" s="104"/>
      <c r="Q11" s="104"/>
      <c r="R11" s="104"/>
      <c r="S11" s="102" t="s">
        <v>11</v>
      </c>
      <c r="T11" s="104"/>
      <c r="X11" s="102" t="s">
        <v>11</v>
      </c>
    </row>
    <row r="12" spans="1:25" s="23" customFormat="1" ht="15.75" customHeight="1" x14ac:dyDescent="0.3">
      <c r="B12" s="132" t="s">
        <v>31</v>
      </c>
      <c r="C12" s="133"/>
      <c r="D12" s="133"/>
      <c r="E12" s="134"/>
      <c r="F12" s="36"/>
      <c r="G12" s="132" t="s">
        <v>63</v>
      </c>
      <c r="H12" s="133"/>
      <c r="I12" s="133"/>
      <c r="J12" s="134"/>
      <c r="K12" s="37"/>
      <c r="L12" s="132" t="s">
        <v>32</v>
      </c>
      <c r="M12" s="133"/>
      <c r="N12" s="133"/>
      <c r="O12" s="134"/>
      <c r="P12" s="36"/>
      <c r="Q12" s="132" t="s">
        <v>61</v>
      </c>
      <c r="R12" s="133"/>
      <c r="S12" s="133"/>
      <c r="T12" s="134"/>
      <c r="V12" s="132" t="s">
        <v>62</v>
      </c>
      <c r="W12" s="133"/>
      <c r="X12" s="133"/>
      <c r="Y12" s="134"/>
    </row>
    <row r="13" spans="1:25" ht="28.8" x14ac:dyDescent="0.3">
      <c r="B13" s="73">
        <v>0.4375</v>
      </c>
      <c r="C13" s="73">
        <v>0.52777777777777779</v>
      </c>
      <c r="D13" s="71">
        <v>45</v>
      </c>
      <c r="E13" s="72" t="s">
        <v>33</v>
      </c>
      <c r="F13" s="35"/>
      <c r="G13" s="107">
        <v>0.4375</v>
      </c>
      <c r="H13" s="107">
        <v>0.52777777777777779</v>
      </c>
      <c r="I13" s="71">
        <v>30</v>
      </c>
      <c r="J13" s="38" t="s">
        <v>34</v>
      </c>
      <c r="K13" s="39"/>
      <c r="L13" s="73">
        <v>0.4375</v>
      </c>
      <c r="M13" s="73">
        <v>0.52777777777777779</v>
      </c>
      <c r="N13" s="71">
        <v>30</v>
      </c>
      <c r="O13" s="38" t="s">
        <v>35</v>
      </c>
      <c r="P13" s="35"/>
      <c r="Q13" s="107">
        <v>0.4375</v>
      </c>
      <c r="R13" s="107">
        <v>0.52777777777777779</v>
      </c>
      <c r="S13" s="71">
        <v>45</v>
      </c>
      <c r="T13" s="38" t="s">
        <v>36</v>
      </c>
      <c r="V13" s="107">
        <v>0.4375</v>
      </c>
      <c r="W13" s="107">
        <v>0.52777777777777779</v>
      </c>
      <c r="X13" s="71">
        <v>30</v>
      </c>
      <c r="Y13" s="38" t="s">
        <v>34</v>
      </c>
    </row>
    <row r="14" spans="1:25" ht="28.8" x14ac:dyDescent="0.3">
      <c r="B14" s="73">
        <v>0.46875</v>
      </c>
      <c r="C14" s="73">
        <v>5.9027777777777783E-2</v>
      </c>
      <c r="D14" s="71">
        <v>45</v>
      </c>
      <c r="E14" s="38" t="s">
        <v>36</v>
      </c>
      <c r="F14" s="35"/>
      <c r="G14" s="73">
        <v>0.45833333333333331</v>
      </c>
      <c r="H14" s="73">
        <v>4.8611111111111112E-2</v>
      </c>
      <c r="I14" s="71">
        <v>45</v>
      </c>
      <c r="J14" s="38" t="s">
        <v>36</v>
      </c>
      <c r="K14" s="39"/>
      <c r="L14" s="73">
        <v>0.45833333333333331</v>
      </c>
      <c r="M14" s="73">
        <v>4.8611111111111112E-2</v>
      </c>
      <c r="N14" s="71">
        <v>15</v>
      </c>
      <c r="O14" s="38" t="s">
        <v>37</v>
      </c>
      <c r="P14" s="35"/>
      <c r="Q14" s="73">
        <v>0.46875</v>
      </c>
      <c r="R14" s="73">
        <v>5.9027777777777783E-2</v>
      </c>
      <c r="S14" s="71">
        <v>15</v>
      </c>
      <c r="T14" s="38" t="s">
        <v>73</v>
      </c>
      <c r="V14" s="73">
        <v>0.45833333333333331</v>
      </c>
      <c r="W14" s="73">
        <v>4.8611111111111112E-2</v>
      </c>
      <c r="X14" s="71">
        <v>45</v>
      </c>
      <c r="Y14" s="38" t="s">
        <v>35</v>
      </c>
    </row>
    <row r="15" spans="1:25" ht="28.8" x14ac:dyDescent="0.3">
      <c r="B15" s="40"/>
      <c r="C15" s="40"/>
      <c r="D15" s="41"/>
      <c r="E15" s="42"/>
      <c r="F15" s="35"/>
      <c r="G15" s="73">
        <v>0.48958333333333331</v>
      </c>
      <c r="H15" s="73">
        <v>7.9861111111111105E-2</v>
      </c>
      <c r="I15" s="71">
        <v>15</v>
      </c>
      <c r="J15" s="38" t="s">
        <v>73</v>
      </c>
      <c r="K15" s="39"/>
      <c r="L15" s="73">
        <v>0.46875</v>
      </c>
      <c r="M15" s="73">
        <v>5.9027777777777783E-2</v>
      </c>
      <c r="N15" s="71">
        <v>45</v>
      </c>
      <c r="O15" s="72" t="s">
        <v>33</v>
      </c>
      <c r="P15" s="35"/>
      <c r="Q15" s="73">
        <v>0.47916666666666669</v>
      </c>
      <c r="R15" s="73">
        <v>6.9444444444444434E-2</v>
      </c>
      <c r="S15" s="71">
        <v>30</v>
      </c>
      <c r="T15" s="38" t="s">
        <v>34</v>
      </c>
      <c r="V15" s="73">
        <v>0.48958333333333331</v>
      </c>
      <c r="W15" s="73">
        <v>7.9861111111111105E-2</v>
      </c>
      <c r="X15" s="71">
        <v>15</v>
      </c>
      <c r="Y15" s="38" t="s">
        <v>37</v>
      </c>
    </row>
    <row r="16" spans="1:25" hidden="1" x14ac:dyDescent="0.3">
      <c r="A16"/>
      <c r="B16" s="66"/>
      <c r="C16" s="88" t="s">
        <v>16</v>
      </c>
      <c r="D16" s="66">
        <f>SUM(D2:D15)</f>
        <v>110</v>
      </c>
      <c r="E16" s="21"/>
      <c r="F16" s="21"/>
      <c r="G16" s="20"/>
      <c r="H16" s="20"/>
      <c r="I16" s="66">
        <f>SUM(I2:I15)+$D8+$D9</f>
        <v>110</v>
      </c>
      <c r="J16" s="21"/>
      <c r="N16" s="66">
        <f>SUM(N2:N15)+$D8+$D9</f>
        <v>110</v>
      </c>
      <c r="S16" s="66">
        <f>SUM(S2:S15)+$D8+$D9</f>
        <v>110</v>
      </c>
      <c r="X16" s="66">
        <f>SUM(X2:X15)+$D8+$D9</f>
        <v>110</v>
      </c>
    </row>
    <row r="18" spans="2:23" s="27" customFormat="1" x14ac:dyDescent="0.3">
      <c r="B18" s="66"/>
      <c r="C18" s="66"/>
      <c r="E18" s="27" t="s">
        <v>27</v>
      </c>
      <c r="G18" s="66"/>
      <c r="H18" s="66"/>
    </row>
    <row r="19" spans="2:23" s="27" customFormat="1" x14ac:dyDescent="0.3">
      <c r="B19" s="66"/>
      <c r="C19" s="66"/>
      <c r="E19" s="27" t="s">
        <v>28</v>
      </c>
      <c r="G19" s="66"/>
      <c r="H19" s="66"/>
    </row>
    <row r="20" spans="2:23" s="27" customFormat="1" x14ac:dyDescent="0.3">
      <c r="B20" s="66"/>
      <c r="C20" s="66"/>
      <c r="E20" s="63" t="s">
        <v>38</v>
      </c>
      <c r="G20" s="66"/>
      <c r="H20" s="66"/>
    </row>
    <row r="28" spans="2:23" x14ac:dyDescent="0.3">
      <c r="R28" s="21"/>
      <c r="S28" s="21"/>
      <c r="T28" s="21"/>
      <c r="U28" s="21"/>
      <c r="V28" s="21"/>
    </row>
    <row r="29" spans="2:23" x14ac:dyDescent="0.3">
      <c r="R29" s="21"/>
      <c r="S29" s="17"/>
      <c r="T29" s="17"/>
      <c r="U29" s="17"/>
      <c r="V29" s="17"/>
      <c r="W29" s="109"/>
    </row>
    <row r="30" spans="2:23" ht="15.6" x14ac:dyDescent="0.3">
      <c r="R30" s="21"/>
      <c r="S30" s="131"/>
      <c r="T30" s="131"/>
      <c r="U30" s="131"/>
      <c r="V30" s="131"/>
      <c r="W30" s="109"/>
    </row>
    <row r="31" spans="2:23" x14ac:dyDescent="0.3">
      <c r="R31" s="21"/>
      <c r="S31" s="108"/>
      <c r="T31" s="108"/>
      <c r="U31" s="35"/>
      <c r="V31" s="35"/>
      <c r="W31" s="109"/>
    </row>
    <row r="32" spans="2:23" x14ac:dyDescent="0.3">
      <c r="R32" s="21"/>
      <c r="S32" s="108"/>
      <c r="T32" s="108"/>
      <c r="U32" s="35"/>
      <c r="V32" s="35"/>
      <c r="W32" s="109"/>
    </row>
    <row r="33" spans="18:23" x14ac:dyDescent="0.3">
      <c r="R33" s="21"/>
      <c r="S33" s="108"/>
      <c r="T33" s="108"/>
      <c r="U33" s="35"/>
      <c r="V33" s="35"/>
      <c r="W33" s="109"/>
    </row>
    <row r="34" spans="18:23" x14ac:dyDescent="0.3">
      <c r="R34" s="21"/>
      <c r="S34" s="17"/>
      <c r="T34" s="17"/>
      <c r="U34" s="17"/>
      <c r="V34" s="17"/>
      <c r="W34" s="109"/>
    </row>
    <row r="35" spans="18:23" x14ac:dyDescent="0.3">
      <c r="R35" s="21"/>
      <c r="S35" s="21"/>
      <c r="T35" s="21"/>
      <c r="U35" s="21"/>
      <c r="V35" s="21"/>
    </row>
    <row r="36" spans="18:23" x14ac:dyDescent="0.3">
      <c r="R36" s="21"/>
      <c r="S36" s="21"/>
      <c r="T36" s="21"/>
      <c r="U36" s="21"/>
      <c r="V36" s="21"/>
    </row>
  </sheetData>
  <mergeCells count="14">
    <mergeCell ref="B2:C4"/>
    <mergeCell ref="S30:V30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showGridLines="0" zoomScale="70" zoomScaleNormal="70" workbookViewId="0">
      <selection activeCell="P22" sqref="P22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0" x14ac:dyDescent="0.3">
      <c r="B2" s="116">
        <v>4</v>
      </c>
      <c r="C2" s="116"/>
      <c r="D2" s="2" t="s">
        <v>0</v>
      </c>
      <c r="E2" s="2"/>
      <c r="F2" s="2"/>
      <c r="G2" s="2"/>
      <c r="H2"/>
      <c r="I2" s="31"/>
      <c r="J2"/>
      <c r="K2"/>
    </row>
    <row r="3" spans="1:20" x14ac:dyDescent="0.3">
      <c r="B3" s="116"/>
      <c r="C3" s="116"/>
      <c r="D3" s="8" t="s">
        <v>1</v>
      </c>
      <c r="E3" s="8"/>
      <c r="F3" s="8"/>
      <c r="G3" s="8"/>
      <c r="H3"/>
      <c r="I3"/>
      <c r="J3"/>
      <c r="K3"/>
    </row>
    <row r="4" spans="1:20" x14ac:dyDescent="0.3">
      <c r="B4" s="116"/>
      <c r="C4" s="116"/>
      <c r="D4" s="29" t="s">
        <v>2</v>
      </c>
      <c r="E4" s="29"/>
      <c r="F4" s="29"/>
      <c r="G4" s="29"/>
      <c r="H4"/>
      <c r="I4"/>
      <c r="J4"/>
      <c r="K4"/>
    </row>
    <row r="6" spans="1:20" ht="14.4" customHeight="1" x14ac:dyDescent="0.3">
      <c r="B6" s="135" t="s">
        <v>4</v>
      </c>
      <c r="C6" s="135"/>
      <c r="D6" s="65" t="s">
        <v>5</v>
      </c>
      <c r="E6" s="69" t="s">
        <v>6</v>
      </c>
      <c r="F6" s="19"/>
      <c r="G6" s="143" t="s">
        <v>4</v>
      </c>
      <c r="H6" s="144"/>
      <c r="I6" s="65" t="s">
        <v>5</v>
      </c>
      <c r="J6" s="69" t="s">
        <v>6</v>
      </c>
      <c r="L6" s="135" t="s">
        <v>4</v>
      </c>
      <c r="M6" s="135"/>
      <c r="N6" s="65" t="s">
        <v>5</v>
      </c>
      <c r="O6" s="69" t="s">
        <v>6</v>
      </c>
      <c r="P6" s="19"/>
      <c r="Q6" s="143" t="s">
        <v>4</v>
      </c>
      <c r="R6" s="144"/>
      <c r="S6" s="65" t="s">
        <v>5</v>
      </c>
      <c r="T6" s="69" t="s">
        <v>6</v>
      </c>
    </row>
    <row r="7" spans="1:20" ht="14.4" customHeight="1" x14ac:dyDescent="0.3">
      <c r="B7" s="100"/>
      <c r="C7" s="100"/>
      <c r="D7" s="101"/>
      <c r="E7" s="100"/>
      <c r="F7" s="100"/>
      <c r="G7" s="100"/>
      <c r="H7" s="100"/>
      <c r="I7" s="101"/>
      <c r="J7" s="100"/>
      <c r="L7" s="100"/>
      <c r="M7" s="100"/>
      <c r="N7" s="101"/>
      <c r="O7" s="100"/>
      <c r="P7" s="100"/>
      <c r="Q7" s="100"/>
      <c r="R7" s="100"/>
      <c r="S7" s="101"/>
      <c r="T7" s="100"/>
    </row>
    <row r="8" spans="1:20" s="21" customFormat="1" ht="14.4" customHeight="1" x14ac:dyDescent="0.3">
      <c r="B8" s="20"/>
      <c r="C8" s="20"/>
      <c r="D8" s="27" t="s">
        <v>59</v>
      </c>
      <c r="E8" s="27"/>
      <c r="F8" s="27"/>
      <c r="G8" s="27"/>
      <c r="H8" s="27"/>
      <c r="I8" s="145" t="s">
        <v>60</v>
      </c>
      <c r="J8" s="145"/>
      <c r="L8" s="20"/>
      <c r="M8" s="20"/>
      <c r="N8" s="27" t="s">
        <v>59</v>
      </c>
      <c r="O8" s="18"/>
      <c r="P8" s="18"/>
      <c r="Q8" s="18"/>
      <c r="R8" s="18"/>
      <c r="S8" s="27" t="s">
        <v>59</v>
      </c>
      <c r="T8" s="18"/>
    </row>
    <row r="9" spans="1:20" s="23" customFormat="1" ht="15.6" x14ac:dyDescent="0.3">
      <c r="B9" s="148" t="s">
        <v>31</v>
      </c>
      <c r="C9" s="149"/>
      <c r="D9" s="149"/>
      <c r="E9" s="150"/>
      <c r="F9" s="22"/>
      <c r="G9" s="148" t="s">
        <v>63</v>
      </c>
      <c r="H9" s="149"/>
      <c r="I9" s="149"/>
      <c r="J9" s="150"/>
      <c r="L9" s="148" t="s">
        <v>32</v>
      </c>
      <c r="M9" s="149"/>
      <c r="N9" s="149"/>
      <c r="O9" s="150"/>
      <c r="P9" s="22"/>
      <c r="Q9" s="148" t="s">
        <v>39</v>
      </c>
      <c r="R9" s="149"/>
      <c r="S9" s="149"/>
      <c r="T9" s="150"/>
    </row>
    <row r="10" spans="1:20" ht="28.8" x14ac:dyDescent="0.3">
      <c r="B10" s="97">
        <v>0.4236111111111111</v>
      </c>
      <c r="C10" s="97">
        <v>0.51388888888888895</v>
      </c>
      <c r="D10" s="106">
        <v>30</v>
      </c>
      <c r="E10" s="43" t="s">
        <v>34</v>
      </c>
      <c r="F10" s="35"/>
      <c r="G10" s="146">
        <v>0.4236111111111111</v>
      </c>
      <c r="H10" s="146">
        <v>0.51388888888888895</v>
      </c>
      <c r="I10" s="141">
        <v>45</v>
      </c>
      <c r="J10" s="142" t="s">
        <v>33</v>
      </c>
      <c r="K10" s="39"/>
      <c r="L10" s="97">
        <v>0.4236111111111111</v>
      </c>
      <c r="M10" s="97">
        <v>0.51388888888888895</v>
      </c>
      <c r="N10" s="71">
        <v>15</v>
      </c>
      <c r="O10" s="43" t="s">
        <v>72</v>
      </c>
      <c r="P10" s="35"/>
      <c r="Q10" s="97">
        <v>0.4236111111111111</v>
      </c>
      <c r="R10" s="97">
        <v>0.51388888888888895</v>
      </c>
      <c r="S10" s="71">
        <v>55</v>
      </c>
      <c r="T10" s="43" t="s">
        <v>74</v>
      </c>
    </row>
    <row r="11" spans="1:20" ht="28.8" x14ac:dyDescent="0.3">
      <c r="B11" s="107">
        <v>0.44444444444444442</v>
      </c>
      <c r="C11" s="107">
        <v>0.53472222222222221</v>
      </c>
      <c r="D11" s="106">
        <v>15</v>
      </c>
      <c r="E11" s="43" t="s">
        <v>72</v>
      </c>
      <c r="F11" s="35"/>
      <c r="G11" s="147"/>
      <c r="H11" s="147"/>
      <c r="I11" s="141"/>
      <c r="J11" s="142"/>
      <c r="K11" s="39"/>
      <c r="L11" s="87">
        <v>0.43402777777777773</v>
      </c>
      <c r="M11" s="87">
        <v>0.52430555555555558</v>
      </c>
      <c r="N11" s="71">
        <v>55</v>
      </c>
      <c r="O11" s="43" t="s">
        <v>74</v>
      </c>
      <c r="P11" s="35"/>
      <c r="Q11" s="140">
        <v>0.46180555555555558</v>
      </c>
      <c r="R11" s="140">
        <v>5.2083333333333336E-2</v>
      </c>
      <c r="S11" s="141">
        <v>45</v>
      </c>
      <c r="T11" s="142" t="s">
        <v>33</v>
      </c>
    </row>
    <row r="12" spans="1:20" ht="28.8" customHeight="1" x14ac:dyDescent="0.3">
      <c r="B12" s="107">
        <v>0.4548611111111111</v>
      </c>
      <c r="C12" s="107">
        <v>4.5138888888888888E-2</v>
      </c>
      <c r="D12" s="106">
        <v>55</v>
      </c>
      <c r="E12" s="43" t="s">
        <v>74</v>
      </c>
      <c r="F12" s="35"/>
      <c r="G12" s="73">
        <v>0.4548611111111111</v>
      </c>
      <c r="H12" s="73">
        <v>4.5138888888888888E-2</v>
      </c>
      <c r="I12" s="71">
        <v>55</v>
      </c>
      <c r="J12" s="43" t="s">
        <v>74</v>
      </c>
      <c r="K12" s="39"/>
      <c r="L12" s="87">
        <v>0.47222222222222227</v>
      </c>
      <c r="M12" s="87">
        <v>6.25E-2</v>
      </c>
      <c r="N12" s="71">
        <v>30</v>
      </c>
      <c r="O12" s="43" t="s">
        <v>34</v>
      </c>
      <c r="P12" s="35"/>
      <c r="Q12" s="140"/>
      <c r="R12" s="140"/>
      <c r="S12" s="141"/>
      <c r="T12" s="142"/>
    </row>
    <row r="13" spans="1:20" hidden="1" x14ac:dyDescent="0.3">
      <c r="A13"/>
      <c r="B13" s="66"/>
      <c r="C13" s="88" t="s">
        <v>16</v>
      </c>
      <c r="D13" s="66">
        <f>SUM(D1:D12)</f>
        <v>100</v>
      </c>
      <c r="E13" s="18"/>
      <c r="F13" s="18"/>
      <c r="G13" s="18"/>
      <c r="H13" s="18"/>
      <c r="I13" s="66">
        <f>SUM(I1:I12)</f>
        <v>100</v>
      </c>
      <c r="J13" s="18"/>
      <c r="N13" s="66">
        <f>SUM(N1:N12)</f>
        <v>100</v>
      </c>
      <c r="S13" s="66">
        <f>SUM(S1:S12)</f>
        <v>100</v>
      </c>
    </row>
    <row r="14" spans="1:20" x14ac:dyDescent="0.3">
      <c r="C14" s="20"/>
      <c r="D14" s="20"/>
      <c r="E14" s="18"/>
      <c r="F14" s="18"/>
      <c r="G14" s="18"/>
      <c r="H14" s="18"/>
      <c r="I14" s="18"/>
      <c r="J14" s="18"/>
    </row>
    <row r="15" spans="1:20" x14ac:dyDescent="0.3">
      <c r="B15" s="20"/>
      <c r="C15" s="20"/>
      <c r="D15" s="21"/>
      <c r="E15" s="128" t="s">
        <v>26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x14ac:dyDescent="0.3">
      <c r="B16" s="20"/>
      <c r="C16" s="20"/>
      <c r="D16" s="21"/>
      <c r="E16" s="21"/>
      <c r="F16" s="21"/>
      <c r="G16" s="20"/>
      <c r="H16" s="20"/>
      <c r="I16" s="21"/>
      <c r="J16" s="21"/>
    </row>
    <row r="18" spans="2:8" s="27" customFormat="1" x14ac:dyDescent="0.3">
      <c r="B18" s="66"/>
      <c r="C18" s="66"/>
      <c r="E18" s="27" t="s">
        <v>40</v>
      </c>
      <c r="G18" s="66"/>
      <c r="H18" s="66"/>
    </row>
    <row r="19" spans="2:8" s="27" customFormat="1" x14ac:dyDescent="0.3">
      <c r="B19" s="66"/>
      <c r="C19" s="66"/>
      <c r="E19" s="27" t="s">
        <v>28</v>
      </c>
      <c r="G19" s="66"/>
      <c r="H19" s="66"/>
    </row>
    <row r="20" spans="2:8" x14ac:dyDescent="0.3">
      <c r="E20" s="63" t="s">
        <v>38</v>
      </c>
    </row>
  </sheetData>
  <mergeCells count="19">
    <mergeCell ref="I8:J8"/>
    <mergeCell ref="B2:C4"/>
    <mergeCell ref="E15:T15"/>
    <mergeCell ref="I10:I11"/>
    <mergeCell ref="J10:J11"/>
    <mergeCell ref="G10:G11"/>
    <mergeCell ref="H10:H11"/>
    <mergeCell ref="B9:E9"/>
    <mergeCell ref="G9:J9"/>
    <mergeCell ref="L9:O9"/>
    <mergeCell ref="Q9:T9"/>
    <mergeCell ref="B6:C6"/>
    <mergeCell ref="G6:H6"/>
    <mergeCell ref="Q11:Q12"/>
    <mergeCell ref="R11:R12"/>
    <mergeCell ref="S11:S12"/>
    <mergeCell ref="T11:T12"/>
    <mergeCell ref="L6:M6"/>
    <mergeCell ref="Q6:R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showGridLines="0" workbookViewId="0">
      <selection activeCell="D21" sqref="D21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2.88671875" customWidth="1"/>
    <col min="8" max="8" width="11.33203125" bestFit="1" customWidth="1"/>
  </cols>
  <sheetData>
    <row r="2" spans="2:14" x14ac:dyDescent="0.3">
      <c r="B2" s="116">
        <v>5</v>
      </c>
      <c r="C2" s="116"/>
      <c r="D2" s="2" t="s">
        <v>0</v>
      </c>
      <c r="E2" s="2"/>
      <c r="F2" s="6"/>
      <c r="G2" s="6"/>
    </row>
    <row r="3" spans="2:14" x14ac:dyDescent="0.3">
      <c r="B3" s="116"/>
      <c r="C3" s="116"/>
      <c r="D3" s="8" t="s">
        <v>1</v>
      </c>
      <c r="E3" s="8"/>
      <c r="F3" s="6"/>
      <c r="G3" s="6"/>
    </row>
    <row r="4" spans="2:14" x14ac:dyDescent="0.3">
      <c r="B4" s="116"/>
      <c r="C4" s="116"/>
      <c r="D4" s="29" t="s">
        <v>2</v>
      </c>
      <c r="E4" s="29"/>
      <c r="F4" s="112"/>
      <c r="G4" s="112"/>
    </row>
    <row r="6" spans="2:14" x14ac:dyDescent="0.3">
      <c r="B6" s="115" t="s">
        <v>4</v>
      </c>
      <c r="C6" s="115"/>
      <c r="D6" s="65" t="s">
        <v>5</v>
      </c>
      <c r="E6" s="13" t="s">
        <v>6</v>
      </c>
    </row>
    <row r="7" spans="2:14" x14ac:dyDescent="0.3">
      <c r="B7" s="110">
        <v>0.4236111111111111</v>
      </c>
      <c r="C7" s="110">
        <v>0.51388888888888895</v>
      </c>
      <c r="D7" s="114">
        <v>20</v>
      </c>
      <c r="E7" s="113" t="s">
        <v>75</v>
      </c>
    </row>
    <row r="8" spans="2:14" x14ac:dyDescent="0.3">
      <c r="B8" s="110">
        <v>0.44444444444444442</v>
      </c>
      <c r="C8" s="110">
        <v>0.52777777777777779</v>
      </c>
      <c r="D8" s="44">
        <v>10</v>
      </c>
      <c r="E8" s="45" t="s">
        <v>41</v>
      </c>
    </row>
    <row r="9" spans="2:14" x14ac:dyDescent="0.3">
      <c r="B9" s="110">
        <v>0.4513888888888889</v>
      </c>
      <c r="C9" s="110">
        <v>0.53472222222222221</v>
      </c>
      <c r="D9" s="44">
        <v>10</v>
      </c>
      <c r="E9" s="45" t="s">
        <v>71</v>
      </c>
      <c r="H9" s="77"/>
    </row>
    <row r="10" spans="2:14" ht="43.2" customHeight="1" x14ac:dyDescent="0.3">
      <c r="B10" s="110">
        <v>0.45833333333333331</v>
      </c>
      <c r="C10" s="110">
        <v>4.1666666666666664E-2</v>
      </c>
      <c r="D10" s="44">
        <v>60</v>
      </c>
      <c r="E10" s="62" t="s">
        <v>42</v>
      </c>
      <c r="H10" s="77"/>
      <c r="L10" s="78"/>
      <c r="M10" s="78"/>
      <c r="N10" s="78"/>
    </row>
    <row r="11" spans="2:14" hidden="1" x14ac:dyDescent="0.3">
      <c r="B11" s="66"/>
      <c r="C11" s="88" t="s">
        <v>16</v>
      </c>
      <c r="D11" s="66">
        <f>SUM(D9:D10)</f>
        <v>70</v>
      </c>
    </row>
    <row r="12" spans="2:14" x14ac:dyDescent="0.3">
      <c r="B12" s="66"/>
      <c r="C12" s="66"/>
    </row>
    <row r="13" spans="2:14" ht="14.4" customHeight="1" x14ac:dyDescent="0.3">
      <c r="B13" s="66"/>
      <c r="C13" s="66"/>
      <c r="D13" s="128" t="s">
        <v>26</v>
      </c>
      <c r="E13" s="128"/>
      <c r="F13" s="28"/>
      <c r="G13" s="49"/>
      <c r="H13" s="28"/>
      <c r="I13" s="28"/>
      <c r="J13" s="28"/>
    </row>
    <row r="14" spans="2:14" x14ac:dyDescent="0.3">
      <c r="I14" s="26"/>
      <c r="J14" s="26"/>
      <c r="K14" s="26"/>
      <c r="L14" s="26"/>
      <c r="M14" s="26"/>
    </row>
    <row r="15" spans="2:14" x14ac:dyDescent="0.3">
      <c r="I15" s="26"/>
      <c r="J15" s="26"/>
      <c r="K15" s="6"/>
      <c r="L15" s="6"/>
      <c r="M15" s="26"/>
    </row>
    <row r="16" spans="2:14" x14ac:dyDescent="0.3">
      <c r="I16" s="26"/>
      <c r="J16" s="26"/>
      <c r="K16" s="6"/>
      <c r="L16" s="6"/>
      <c r="M16" s="26"/>
    </row>
    <row r="17" spans="9:13" x14ac:dyDescent="0.3">
      <c r="I17" s="26"/>
      <c r="J17" s="34"/>
      <c r="K17" s="35"/>
      <c r="L17" s="6"/>
      <c r="M17" s="26"/>
    </row>
    <row r="18" spans="9:13" x14ac:dyDescent="0.3">
      <c r="I18" s="26"/>
      <c r="J18" s="26"/>
      <c r="K18" s="6"/>
      <c r="L18" s="6"/>
      <c r="M18" s="26"/>
    </row>
    <row r="19" spans="9:13" x14ac:dyDescent="0.3">
      <c r="I19" s="26"/>
      <c r="J19" s="26"/>
      <c r="K19" s="6"/>
      <c r="L19" s="6"/>
      <c r="M19" s="26"/>
    </row>
    <row r="20" spans="9:13" x14ac:dyDescent="0.3">
      <c r="I20" s="26"/>
      <c r="J20" s="26"/>
      <c r="K20" s="26"/>
      <c r="L20" s="26"/>
      <c r="M20" s="26"/>
    </row>
    <row r="21" spans="9:13" x14ac:dyDescent="0.3">
      <c r="I21" s="26"/>
      <c r="J21" s="26"/>
      <c r="K21" s="26"/>
      <c r="L21" s="26"/>
      <c r="M21" s="26"/>
    </row>
  </sheetData>
  <mergeCells count="3">
    <mergeCell ref="B6:C6"/>
    <mergeCell ref="D13:E13"/>
    <mergeCell ref="B2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showGridLines="0" zoomScaleNormal="100" workbookViewId="0">
      <selection activeCell="E14" sqref="E1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3.6640625" bestFit="1" customWidth="1"/>
  </cols>
  <sheetData>
    <row r="2" spans="2:9" x14ac:dyDescent="0.3">
      <c r="B2" s="116">
        <v>6</v>
      </c>
      <c r="C2" s="116"/>
      <c r="D2" s="2" t="s">
        <v>0</v>
      </c>
      <c r="E2" s="2"/>
      <c r="F2" s="6"/>
      <c r="G2" s="6"/>
    </row>
    <row r="3" spans="2:9" x14ac:dyDescent="0.3">
      <c r="B3" s="116"/>
      <c r="C3" s="116"/>
      <c r="D3" s="8" t="s">
        <v>1</v>
      </c>
      <c r="E3" s="8"/>
      <c r="F3" s="6"/>
      <c r="G3" s="6"/>
    </row>
    <row r="4" spans="2:9" x14ac:dyDescent="0.3">
      <c r="B4" s="116"/>
      <c r="C4" s="116"/>
      <c r="D4" s="29" t="s">
        <v>2</v>
      </c>
      <c r="E4" s="29"/>
      <c r="F4" s="112"/>
      <c r="G4" s="112"/>
    </row>
    <row r="6" spans="2:9" x14ac:dyDescent="0.3">
      <c r="B6" s="115" t="s">
        <v>4</v>
      </c>
      <c r="C6" s="115"/>
      <c r="D6" s="65" t="s">
        <v>5</v>
      </c>
      <c r="E6" s="13" t="s">
        <v>6</v>
      </c>
    </row>
    <row r="7" spans="2:9" x14ac:dyDescent="0.3">
      <c r="B7" s="9">
        <v>0.4236111111111111</v>
      </c>
      <c r="C7" s="9">
        <v>0.51388888888888895</v>
      </c>
      <c r="D7" s="74">
        <v>10</v>
      </c>
      <c r="E7" s="56" t="s">
        <v>43</v>
      </c>
    </row>
    <row r="8" spans="2:9" x14ac:dyDescent="0.3">
      <c r="B8" s="9">
        <v>0.43055555555555558</v>
      </c>
      <c r="C8" s="9">
        <v>0.52083333333333337</v>
      </c>
      <c r="D8" s="74">
        <v>10</v>
      </c>
      <c r="E8" s="50" t="s">
        <v>44</v>
      </c>
    </row>
    <row r="9" spans="2:9" x14ac:dyDescent="0.3">
      <c r="B9" s="9">
        <v>0.4375</v>
      </c>
      <c r="C9" s="9">
        <v>0.52777777777777779</v>
      </c>
      <c r="D9" s="1">
        <v>65</v>
      </c>
      <c r="E9" s="59" t="s">
        <v>45</v>
      </c>
    </row>
    <row r="10" spans="2:9" x14ac:dyDescent="0.3">
      <c r="B10" s="9">
        <v>0.4826388888888889</v>
      </c>
      <c r="C10" s="9">
        <v>7.2916666666666671E-2</v>
      </c>
      <c r="D10" s="1">
        <v>5</v>
      </c>
      <c r="E10" s="30" t="s">
        <v>46</v>
      </c>
    </row>
    <row r="11" spans="2:9" x14ac:dyDescent="0.3">
      <c r="B11" s="9">
        <v>0.4861111111111111</v>
      </c>
      <c r="C11" s="9">
        <v>7.6388888888888895E-2</v>
      </c>
      <c r="D11" s="1">
        <v>20</v>
      </c>
      <c r="E11" s="30" t="s">
        <v>47</v>
      </c>
      <c r="I11" s="57"/>
    </row>
    <row r="12" spans="2:9" hidden="1" x14ac:dyDescent="0.3">
      <c r="B12" s="66"/>
      <c r="C12" s="88" t="s">
        <v>16</v>
      </c>
      <c r="D12" s="66">
        <f>SUM(D1:D11)</f>
        <v>110</v>
      </c>
    </row>
    <row r="14" spans="2:9" x14ac:dyDescent="0.3">
      <c r="C14" s="66"/>
    </row>
    <row r="28" spans="2:5" x14ac:dyDescent="0.3">
      <c r="B28" s="63" t="s">
        <v>49</v>
      </c>
    </row>
    <row r="30" spans="2:5" x14ac:dyDescent="0.3">
      <c r="E30" s="46" t="s">
        <v>48</v>
      </c>
    </row>
  </sheetData>
  <mergeCells count="2">
    <mergeCell ref="B6:C6"/>
    <mergeCell ref="B2: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showGridLines="0" tabSelected="1" workbookViewId="0">
      <selection activeCell="D17" sqref="D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2.88671875" customWidth="1"/>
  </cols>
  <sheetData>
    <row r="2" spans="2:10" x14ac:dyDescent="0.3">
      <c r="B2" s="116">
        <v>7</v>
      </c>
      <c r="C2" s="116"/>
      <c r="D2" s="2" t="s">
        <v>0</v>
      </c>
      <c r="E2" s="2"/>
      <c r="F2" s="6"/>
      <c r="G2" s="6"/>
    </row>
    <row r="3" spans="2:10" x14ac:dyDescent="0.3">
      <c r="B3" s="116"/>
      <c r="C3" s="116"/>
      <c r="D3" s="8" t="s">
        <v>1</v>
      </c>
      <c r="E3" s="8"/>
      <c r="F3" s="6"/>
      <c r="G3" s="6"/>
    </row>
    <row r="4" spans="2:10" x14ac:dyDescent="0.3">
      <c r="B4" s="116"/>
      <c r="C4" s="116"/>
      <c r="D4" s="29" t="s">
        <v>2</v>
      </c>
      <c r="E4" s="29"/>
      <c r="F4" s="112"/>
      <c r="G4" s="112"/>
    </row>
    <row r="5" spans="2:10" x14ac:dyDescent="0.3">
      <c r="D5" s="10"/>
      <c r="E5" s="10"/>
    </row>
    <row r="6" spans="2:10" x14ac:dyDescent="0.3">
      <c r="B6" s="115" t="s">
        <v>4</v>
      </c>
      <c r="C6" s="115"/>
      <c r="D6" s="65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7" t="s">
        <v>50</v>
      </c>
    </row>
    <row r="8" spans="2:10" x14ac:dyDescent="0.3">
      <c r="B8" s="9">
        <v>0.43402777777777773</v>
      </c>
      <c r="C8" s="9">
        <v>0.52430555555555558</v>
      </c>
      <c r="D8" s="1">
        <v>95</v>
      </c>
      <c r="E8" s="30" t="s">
        <v>51</v>
      </c>
    </row>
    <row r="9" spans="2:10" hidden="1" x14ac:dyDescent="0.3">
      <c r="B9" s="66"/>
      <c r="C9" s="88" t="s">
        <v>16</v>
      </c>
      <c r="D9" s="66">
        <f>SUM(D7:D8)</f>
        <v>110</v>
      </c>
      <c r="E9" s="4"/>
    </row>
    <row r="10" spans="2:10" x14ac:dyDescent="0.3">
      <c r="B10" s="66"/>
      <c r="C10" s="68"/>
      <c r="D10" s="26"/>
    </row>
    <row r="11" spans="2:10" ht="14.4" customHeight="1" x14ac:dyDescent="0.3">
      <c r="B11" s="66"/>
      <c r="C11" s="66"/>
      <c r="D11" s="151"/>
      <c r="E11" s="151"/>
      <c r="F11" s="28"/>
      <c r="G11" s="28"/>
      <c r="H11" s="28"/>
      <c r="I11" s="28"/>
      <c r="J11" s="28"/>
    </row>
  </sheetData>
  <mergeCells count="3">
    <mergeCell ref="B6:C6"/>
    <mergeCell ref="D11:E11"/>
    <mergeCell ref="B2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showGridLines="0" workbookViewId="0">
      <selection activeCell="E38" sqref="E3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2" x14ac:dyDescent="0.3">
      <c r="B2" s="116">
        <v>8</v>
      </c>
      <c r="C2" s="116"/>
      <c r="D2" s="2" t="s">
        <v>0</v>
      </c>
      <c r="E2" s="2"/>
      <c r="F2" s="6"/>
      <c r="G2" s="6"/>
      <c r="H2"/>
    </row>
    <row r="3" spans="2:12" x14ac:dyDescent="0.3">
      <c r="B3" s="116"/>
      <c r="C3" s="116"/>
      <c r="D3" s="8" t="s">
        <v>1</v>
      </c>
      <c r="E3" s="8"/>
      <c r="F3" s="6"/>
      <c r="G3" s="6"/>
      <c r="H3"/>
    </row>
    <row r="4" spans="2:12" x14ac:dyDescent="0.3">
      <c r="B4" s="116"/>
      <c r="C4" s="116"/>
      <c r="D4" s="29" t="s">
        <v>2</v>
      </c>
      <c r="E4" s="29"/>
      <c r="F4" s="112"/>
      <c r="G4" s="112"/>
      <c r="H4"/>
    </row>
    <row r="6" spans="2:12" x14ac:dyDescent="0.3">
      <c r="B6" s="115" t="s">
        <v>4</v>
      </c>
      <c r="C6" s="115"/>
      <c r="D6" s="65" t="s">
        <v>5</v>
      </c>
      <c r="E6" s="13" t="s">
        <v>6</v>
      </c>
      <c r="F6" s="12"/>
      <c r="G6" s="153" t="s">
        <v>4</v>
      </c>
      <c r="H6" s="154"/>
      <c r="I6" s="65" t="s">
        <v>5</v>
      </c>
      <c r="J6" s="13" t="s">
        <v>6</v>
      </c>
    </row>
    <row r="7" spans="2:12" x14ac:dyDescent="0.3">
      <c r="B7" s="66"/>
      <c r="C7" s="11"/>
      <c r="D7" s="11"/>
      <c r="E7" s="7"/>
      <c r="F7" s="4"/>
      <c r="G7" s="7"/>
      <c r="H7" s="7"/>
      <c r="I7" s="7"/>
      <c r="J7" s="7"/>
      <c r="K7" s="26"/>
    </row>
    <row r="8" spans="2:12" x14ac:dyDescent="0.3">
      <c r="B8" s="155" t="s">
        <v>52</v>
      </c>
      <c r="C8" s="156"/>
      <c r="D8" s="156"/>
      <c r="E8" s="157"/>
      <c r="F8" s="68"/>
      <c r="G8" s="155" t="s">
        <v>53</v>
      </c>
      <c r="H8" s="156"/>
      <c r="I8" s="156"/>
      <c r="J8" s="157"/>
      <c r="L8" s="3"/>
    </row>
    <row r="9" spans="2:12" x14ac:dyDescent="0.3">
      <c r="B9" s="9">
        <v>0.4236111111111111</v>
      </c>
      <c r="C9" s="9">
        <v>0.51388888888888895</v>
      </c>
      <c r="D9" s="1">
        <v>30</v>
      </c>
      <c r="E9" s="33" t="s">
        <v>54</v>
      </c>
      <c r="F9" s="4"/>
      <c r="G9" s="9">
        <v>0.4236111111111111</v>
      </c>
      <c r="H9" s="9">
        <v>0.51388888888888895</v>
      </c>
      <c r="I9" s="1">
        <v>30</v>
      </c>
      <c r="J9" s="33" t="s">
        <v>55</v>
      </c>
    </row>
    <row r="10" spans="2:12" x14ac:dyDescent="0.3">
      <c r="B10" s="9">
        <v>0.44444444444444442</v>
      </c>
      <c r="C10" s="9">
        <v>0.53472222222222221</v>
      </c>
      <c r="D10" s="1">
        <v>30</v>
      </c>
      <c r="E10" s="30" t="s">
        <v>55</v>
      </c>
      <c r="F10" s="4"/>
      <c r="G10" s="9">
        <v>0.44444444444444442</v>
      </c>
      <c r="H10" s="9">
        <v>0.53472222222222221</v>
      </c>
      <c r="I10" s="1">
        <v>30</v>
      </c>
      <c r="J10" s="30" t="s">
        <v>54</v>
      </c>
    </row>
    <row r="11" spans="2:12" x14ac:dyDescent="0.3">
      <c r="B11" s="66"/>
      <c r="C11" s="75"/>
      <c r="D11" s="75"/>
      <c r="E11" s="4"/>
      <c r="F11" s="4"/>
      <c r="G11" s="4"/>
      <c r="H11" s="5"/>
      <c r="I11" s="5"/>
      <c r="J11" s="4"/>
    </row>
    <row r="12" spans="2:12" x14ac:dyDescent="0.3">
      <c r="B12" s="9">
        <v>0.46527777777777773</v>
      </c>
      <c r="C12" s="9">
        <v>5.5555555555555552E-2</v>
      </c>
      <c r="D12" s="1">
        <v>50</v>
      </c>
      <c r="E12" s="158" t="s">
        <v>47</v>
      </c>
      <c r="F12" s="159"/>
      <c r="G12" s="159"/>
      <c r="H12" s="159"/>
      <c r="I12" s="159"/>
      <c r="J12" s="160"/>
    </row>
    <row r="13" spans="2:12" hidden="1" x14ac:dyDescent="0.3">
      <c r="B13" s="66"/>
      <c r="C13" s="88" t="s">
        <v>16</v>
      </c>
      <c r="D13" s="66">
        <f>SUM(D1:D12)</f>
        <v>110</v>
      </c>
      <c r="G13" s="66"/>
      <c r="H13" s="66"/>
      <c r="I13" s="66">
        <f>SUM(I1:I12)+D12</f>
        <v>110</v>
      </c>
    </row>
    <row r="14" spans="2:12" x14ac:dyDescent="0.3">
      <c r="B14" s="66"/>
      <c r="C14" s="66"/>
      <c r="E14" s="152"/>
      <c r="F14" s="152"/>
      <c r="G14" s="152"/>
      <c r="H14" s="152"/>
      <c r="I14" s="152"/>
      <c r="J14" s="152"/>
    </row>
    <row r="15" spans="2:12" x14ac:dyDescent="0.3">
      <c r="B15" s="66"/>
      <c r="C15" s="66"/>
      <c r="E15" t="s">
        <v>27</v>
      </c>
      <c r="G15" s="66"/>
      <c r="H15" s="66"/>
    </row>
    <row r="16" spans="2:12" x14ac:dyDescent="0.3">
      <c r="B16" s="66"/>
      <c r="C16" s="66"/>
      <c r="E16" t="s">
        <v>28</v>
      </c>
      <c r="G16" s="66"/>
      <c r="H16" s="66"/>
    </row>
  </sheetData>
  <mergeCells count="7">
    <mergeCell ref="B2:C4"/>
    <mergeCell ref="E14:J14"/>
    <mergeCell ref="B6:C6"/>
    <mergeCell ref="G6:H6"/>
    <mergeCell ref="B8:E8"/>
    <mergeCell ref="G8:J8"/>
    <mergeCell ref="E12:J1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showGridLines="0" workbookViewId="0">
      <selection activeCell="E20" sqref="E20"/>
    </sheetView>
  </sheetViews>
  <sheetFormatPr defaultRowHeight="14.4" x14ac:dyDescent="0.3"/>
  <cols>
    <col min="2" max="3" width="6.5546875" style="58" customWidth="1"/>
    <col min="4" max="4" width="14.33203125" bestFit="1" customWidth="1"/>
    <col min="5" max="5" width="32.88671875" customWidth="1"/>
  </cols>
  <sheetData>
    <row r="2" spans="2:10" x14ac:dyDescent="0.3">
      <c r="B2" s="116">
        <v>9</v>
      </c>
      <c r="C2" s="116"/>
      <c r="D2" s="2" t="s">
        <v>0</v>
      </c>
      <c r="E2" s="2"/>
      <c r="F2" s="6"/>
      <c r="G2" s="6"/>
    </row>
    <row r="3" spans="2:10" x14ac:dyDescent="0.3">
      <c r="B3" s="116"/>
      <c r="C3" s="116"/>
      <c r="D3" s="8" t="s">
        <v>1</v>
      </c>
      <c r="E3" s="8"/>
      <c r="F3" s="6"/>
      <c r="G3" s="6"/>
    </row>
    <row r="4" spans="2:10" x14ac:dyDescent="0.3">
      <c r="B4" s="116"/>
      <c r="C4" s="116"/>
      <c r="D4" s="29" t="s">
        <v>2</v>
      </c>
      <c r="E4" s="29"/>
      <c r="F4" s="112"/>
      <c r="G4" s="112"/>
    </row>
    <row r="6" spans="2:10" x14ac:dyDescent="0.3">
      <c r="B6" s="115" t="s">
        <v>4</v>
      </c>
      <c r="C6" s="115"/>
      <c r="D6" s="65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7" t="s">
        <v>56</v>
      </c>
    </row>
    <row r="8" spans="2:10" x14ac:dyDescent="0.3">
      <c r="B8" s="9">
        <v>0.43402777777777773</v>
      </c>
      <c r="C8" s="9">
        <v>0.52430555555555558</v>
      </c>
      <c r="D8" s="1">
        <v>95</v>
      </c>
      <c r="E8" s="30" t="s">
        <v>57</v>
      </c>
    </row>
    <row r="9" spans="2:10" hidden="1" x14ac:dyDescent="0.3">
      <c r="B9" s="66"/>
      <c r="C9" s="88" t="s">
        <v>16</v>
      </c>
      <c r="D9" s="66">
        <f>SUM(D7:D8)</f>
        <v>110</v>
      </c>
      <c r="E9" s="4"/>
    </row>
    <row r="10" spans="2:10" x14ac:dyDescent="0.3">
      <c r="B10" s="66"/>
      <c r="C10" s="68"/>
      <c r="D10" s="68"/>
      <c r="E10" s="4"/>
    </row>
    <row r="11" spans="2:10" ht="14.4" customHeight="1" x14ac:dyDescent="0.3">
      <c r="B11" s="66"/>
      <c r="C11" s="68"/>
      <c r="D11" s="128" t="s">
        <v>26</v>
      </c>
      <c r="E11" s="128"/>
    </row>
    <row r="12" spans="2:10" ht="14.4" customHeight="1" x14ac:dyDescent="0.3">
      <c r="B12" s="66"/>
      <c r="C12" s="66"/>
      <c r="D12" s="151"/>
      <c r="E12" s="151"/>
      <c r="F12" s="28"/>
      <c r="G12" s="28"/>
      <c r="H12" s="28"/>
      <c r="I12" s="28"/>
      <c r="J12" s="28"/>
    </row>
  </sheetData>
  <mergeCells count="4">
    <mergeCell ref="B6:C6"/>
    <mergeCell ref="D12:E12"/>
    <mergeCell ref="D11:E11"/>
    <mergeCell ref="B2:C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2020-09-21T16:43:16Z</dcterms:modified>
  <cp:category/>
  <cp:contentStatus/>
</cp:coreProperties>
</file>