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70CE2F1-EC76-417F-B265-62A0A9D11C9A}" xr6:coauthVersionLast="36" xr6:coauthVersionMax="36" xr10:uidLastSave="{00000000-0000-0000-0000-000000000000}"/>
  <bookViews>
    <workbookView xWindow="0" yWindow="0" windowWidth="22260" windowHeight="12648" activeTab="5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M12" i="9" s="1"/>
  <c r="L11" i="9"/>
  <c r="L12" i="9" s="1"/>
  <c r="R12" i="9"/>
  <c r="Q12" i="9"/>
  <c r="H12" i="9"/>
  <c r="G12" i="9"/>
  <c r="C8" i="12"/>
  <c r="C9" i="12" s="1"/>
  <c r="B8" i="12"/>
  <c r="B9" i="12" s="1"/>
  <c r="H11" i="8"/>
  <c r="H10" i="8"/>
  <c r="G10" i="8"/>
  <c r="G11" i="8" s="1"/>
  <c r="C11" i="8"/>
  <c r="C12" i="8" s="1"/>
  <c r="C14" i="8" s="1"/>
  <c r="C15" i="8" s="1"/>
  <c r="B11" i="8"/>
  <c r="B12" i="8" s="1"/>
  <c r="B14" i="8" s="1"/>
  <c r="B15" i="8" s="1"/>
  <c r="B9" i="11"/>
  <c r="C9" i="11"/>
  <c r="C8" i="11"/>
  <c r="B8" i="11"/>
  <c r="C9" i="10"/>
  <c r="C10" i="10" s="1"/>
  <c r="C11" i="10" s="1"/>
  <c r="C12" i="10" s="1"/>
  <c r="C8" i="10"/>
  <c r="B8" i="10"/>
  <c r="B9" i="10" s="1"/>
  <c r="B10" i="10" s="1"/>
  <c r="B11" i="10" s="1"/>
  <c r="B12" i="10" s="1"/>
  <c r="C8" i="5"/>
  <c r="C9" i="5" s="1"/>
  <c r="C10" i="5" s="1"/>
  <c r="B8" i="5"/>
  <c r="B9" i="5" s="1"/>
  <c r="B10" i="5" s="1"/>
  <c r="B12" i="9"/>
  <c r="B15" i="9" s="1"/>
  <c r="B11" i="9"/>
  <c r="C11" i="9"/>
  <c r="C12" i="9" s="1"/>
  <c r="C15" i="9" s="1"/>
  <c r="V13" i="3"/>
  <c r="V14" i="3" s="1"/>
  <c r="V15" i="3" s="1"/>
  <c r="R13" i="3"/>
  <c r="R14" i="3" s="1"/>
  <c r="R15" i="3" s="1"/>
  <c r="C9" i="3"/>
  <c r="M13" i="3" s="1"/>
  <c r="M14" i="3" s="1"/>
  <c r="M15" i="3" s="1"/>
  <c r="B9" i="3"/>
  <c r="Q13" i="3" s="1"/>
  <c r="Q14" i="3" s="1"/>
  <c r="Q15" i="3" s="1"/>
  <c r="M12" i="1"/>
  <c r="M13" i="1" s="1"/>
  <c r="M14" i="1" s="1"/>
  <c r="M15" i="1" s="1"/>
  <c r="M16" i="1" s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G13" i="1" s="1"/>
  <c r="G14" i="1" s="1"/>
  <c r="G15" i="1" s="1"/>
  <c r="G16" i="1" s="1"/>
  <c r="C12" i="1"/>
  <c r="C13" i="1" s="1"/>
  <c r="C14" i="1" s="1"/>
  <c r="C15" i="1" s="1"/>
  <c r="C16" i="1" s="1"/>
  <c r="C19" i="1" s="1"/>
  <c r="C20" i="1" s="1"/>
  <c r="B12" i="1"/>
  <c r="B13" i="1" s="1"/>
  <c r="B14" i="1" s="1"/>
  <c r="B15" i="1" s="1"/>
  <c r="B16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1" i="1"/>
  <c r="I21" i="1"/>
  <c r="D21" i="1"/>
  <c r="W13" i="3" l="1"/>
  <c r="W14" i="3" s="1"/>
  <c r="W15" i="3" s="1"/>
  <c r="B13" i="3"/>
  <c r="B14" i="3" s="1"/>
  <c r="B18" i="3" s="1"/>
  <c r="C13" i="3"/>
  <c r="C14" i="3" s="1"/>
  <c r="C18" i="3" s="1"/>
  <c r="H13" i="3"/>
  <c r="H14" i="3" s="1"/>
  <c r="H15" i="3" s="1"/>
  <c r="L13" i="3"/>
  <c r="L14" i="3" s="1"/>
  <c r="L15" i="3" s="1"/>
  <c r="G13" i="3"/>
  <c r="G14" i="3" s="1"/>
  <c r="G15" i="3" s="1"/>
  <c r="S16" i="9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1" i="5"/>
  <c r="D31" i="5"/>
  <c r="D50" i="1"/>
  <c r="I50" i="1"/>
  <c r="N50" i="1"/>
  <c r="D53" i="7" l="1"/>
  <c r="D21" i="7" l="1"/>
  <c r="B19" i="1"/>
  <c r="B20" i="1" s="1"/>
</calcChain>
</file>

<file path=xl/sharedStrings.xml><?xml version="1.0" encoding="utf-8"?>
<sst xmlns="http://schemas.openxmlformats.org/spreadsheetml/2006/main" count="440" uniqueCount="100">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</sst>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7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2">
        <v>1</v>
      </c>
      <c r="C2" s="162"/>
      <c r="D2" s="54"/>
      <c r="E2" s="2" t="s">
        <v>88</v>
      </c>
      <c r="F2" s="6"/>
      <c r="G2" s="31"/>
    </row>
    <row r="3" spans="2:12" x14ac:dyDescent="0.3">
      <c r="B3" s="162"/>
      <c r="C3" s="162"/>
      <c r="D3" s="84"/>
      <c r="E3" s="8" t="s">
        <v>89</v>
      </c>
      <c r="F3" s="6"/>
      <c r="G3" s="31"/>
    </row>
    <row r="4" spans="2:12" ht="14.4" customHeight="1" x14ac:dyDescent="0.3">
      <c r="B4" s="162"/>
      <c r="C4" s="162"/>
      <c r="D4" s="85"/>
      <c r="E4" s="29" t="s">
        <v>2</v>
      </c>
    </row>
    <row r="5" spans="2:12" ht="14.4" customHeight="1" x14ac:dyDescent="0.3">
      <c r="B5" s="63"/>
      <c r="C5" s="63"/>
    </row>
    <row r="6" spans="2:12" ht="14.4" customHeight="1" x14ac:dyDescent="0.3">
      <c r="B6" s="91"/>
      <c r="C6" s="91"/>
      <c r="E6" s="63" t="s">
        <v>3</v>
      </c>
    </row>
    <row r="7" spans="2:12" x14ac:dyDescent="0.3">
      <c r="B7" s="163" t="s">
        <v>4</v>
      </c>
      <c r="C7" s="163"/>
      <c r="D7" s="62" t="s">
        <v>5</v>
      </c>
      <c r="E7" s="13" t="s">
        <v>6</v>
      </c>
      <c r="H7" s="74"/>
    </row>
    <row r="8" spans="2:12" x14ac:dyDescent="0.3">
      <c r="B8" s="72">
        <v>0.41666666666666669</v>
      </c>
      <c r="C8" s="72">
        <v>0.5</v>
      </c>
      <c r="D8" s="1">
        <v>10</v>
      </c>
      <c r="E8" s="64" t="s">
        <v>7</v>
      </c>
      <c r="H8" s="74"/>
    </row>
    <row r="9" spans="2:12" x14ac:dyDescent="0.3">
      <c r="B9" s="72">
        <f>B8+TIME(0,$D8,0)</f>
        <v>0.4236111111111111</v>
      </c>
      <c r="C9" s="72">
        <f>C8+TIME(0,$D8,0)</f>
        <v>0.50694444444444442</v>
      </c>
      <c r="D9" s="1">
        <v>10</v>
      </c>
      <c r="E9" s="64" t="s">
        <v>73</v>
      </c>
    </row>
    <row r="10" spans="2:12" x14ac:dyDescent="0.3">
      <c r="B10" s="72">
        <f t="shared" ref="B10:B11" si="0">B9+TIME(0,D9,0)</f>
        <v>0.43055555555555552</v>
      </c>
      <c r="C10" s="72">
        <f t="shared" ref="C10:C11" si="1">C9+TIME(0,$D9,0)</f>
        <v>0.51388888888888884</v>
      </c>
      <c r="D10" s="152">
        <v>15</v>
      </c>
      <c r="E10" s="64" t="s">
        <v>72</v>
      </c>
      <c r="G10" s="54"/>
      <c r="H10" s="54"/>
      <c r="I10" s="54"/>
    </row>
    <row r="11" spans="2:12" x14ac:dyDescent="0.3">
      <c r="B11" s="72">
        <f t="shared" si="0"/>
        <v>0.44097222222222221</v>
      </c>
      <c r="C11" s="72">
        <f t="shared" si="1"/>
        <v>0.52430555555555547</v>
      </c>
      <c r="D11" s="50">
        <v>5</v>
      </c>
      <c r="E11" s="49" t="s">
        <v>94</v>
      </c>
      <c r="G11" s="54"/>
      <c r="H11" s="54"/>
      <c r="I11" s="54"/>
      <c r="L11" s="74"/>
    </row>
    <row r="12" spans="2:12" x14ac:dyDescent="0.3">
      <c r="B12" s="76"/>
      <c r="C12" s="76"/>
      <c r="D12" s="65"/>
      <c r="E12" s="52"/>
      <c r="G12" s="54"/>
      <c r="H12" s="54"/>
      <c r="I12" s="54"/>
      <c r="J12" s="54"/>
      <c r="K12" s="54"/>
    </row>
    <row r="13" spans="2:12" x14ac:dyDescent="0.3">
      <c r="B13" s="76"/>
      <c r="C13" s="76"/>
      <c r="D13" s="65"/>
      <c r="E13" s="53" t="s">
        <v>9</v>
      </c>
      <c r="G13" s="54"/>
      <c r="H13" s="54"/>
      <c r="I13" s="54"/>
      <c r="K13" s="54"/>
    </row>
    <row r="14" spans="2:12" x14ac:dyDescent="0.3">
      <c r="B14" s="77">
        <f>B11+TIME(0,$D11,0)</f>
        <v>0.44444444444444442</v>
      </c>
      <c r="C14" s="77">
        <f>C11+TIME(0,$D11,0)</f>
        <v>0.52777777777777768</v>
      </c>
      <c r="D14" s="51">
        <v>30</v>
      </c>
      <c r="E14" s="56" t="s">
        <v>95</v>
      </c>
      <c r="G14" s="54"/>
      <c r="H14" s="54"/>
      <c r="I14" s="54"/>
      <c r="K14" s="54"/>
    </row>
    <row r="15" spans="2:12" x14ac:dyDescent="0.3">
      <c r="B15" s="77">
        <f>B14+TIME(0,$D14,0)</f>
        <v>0.46527777777777773</v>
      </c>
      <c r="C15" s="77">
        <f>C14+TIME(0,$D14,0)</f>
        <v>0.54861111111111105</v>
      </c>
      <c r="D15" s="1">
        <v>20</v>
      </c>
      <c r="E15" s="56" t="s">
        <v>58</v>
      </c>
      <c r="G15" s="54"/>
      <c r="H15" s="54"/>
      <c r="I15" s="54"/>
      <c r="J15" s="54"/>
      <c r="K15" s="54"/>
    </row>
    <row r="16" spans="2:12" x14ac:dyDescent="0.3">
      <c r="B16" s="78"/>
      <c r="C16" s="79"/>
      <c r="D16" s="11"/>
      <c r="E16" s="4"/>
      <c r="G16" s="54"/>
      <c r="H16" s="54"/>
      <c r="I16" s="54"/>
    </row>
    <row r="17" spans="1:19" x14ac:dyDescent="0.3">
      <c r="B17" s="78"/>
      <c r="C17" s="80"/>
      <c r="D17" s="14"/>
      <c r="E17" s="4" t="s">
        <v>11</v>
      </c>
    </row>
    <row r="18" spans="1:19" x14ac:dyDescent="0.3">
      <c r="B18" s="77">
        <f>B15+TIME(0,$D15,0)</f>
        <v>0.47916666666666663</v>
      </c>
      <c r="C18" s="77">
        <f>C15+TIME(0,$D15,0)</f>
        <v>0.56249999999999989</v>
      </c>
      <c r="D18" s="71">
        <v>10</v>
      </c>
      <c r="E18" s="45" t="s">
        <v>12</v>
      </c>
      <c r="H18" s="74"/>
    </row>
    <row r="19" spans="1:19" x14ac:dyDescent="0.3">
      <c r="B19" s="77">
        <f>B18+TIME(0,$D18,0)</f>
        <v>0.48611111111111105</v>
      </c>
      <c r="C19" s="77">
        <f>C18+TIME(0,$D18,0)</f>
        <v>0.56944444444444431</v>
      </c>
      <c r="D19" s="1">
        <v>5</v>
      </c>
      <c r="E19" s="46" t="s">
        <v>13</v>
      </c>
      <c r="H19" s="74"/>
    </row>
    <row r="20" spans="1:19" x14ac:dyDescent="0.3">
      <c r="B20" s="77">
        <f>B19+TIME(0,$D19,0)</f>
        <v>0.48958333333333326</v>
      </c>
      <c r="C20" s="77">
        <f>C19+TIME(0,$D19,0)</f>
        <v>0.57291666666666652</v>
      </c>
      <c r="D20" s="152">
        <v>5</v>
      </c>
      <c r="E20" s="142" t="s">
        <v>86</v>
      </c>
      <c r="H20" s="74"/>
    </row>
    <row r="21" spans="1:19" hidden="1" x14ac:dyDescent="0.3">
      <c r="B21" s="63"/>
      <c r="C21" s="83" t="s">
        <v>14</v>
      </c>
      <c r="D21" s="63">
        <f>SUM(D8:D20)</f>
        <v>110</v>
      </c>
    </row>
    <row r="23" spans="1:19" x14ac:dyDescent="0.3">
      <c r="C23" s="28"/>
      <c r="D23" s="164" t="s">
        <v>90</v>
      </c>
      <c r="E23" s="164"/>
    </row>
    <row r="24" spans="1:19" x14ac:dyDescent="0.3">
      <c r="B24" s="106"/>
      <c r="C24" s="28"/>
      <c r="D24" s="108"/>
      <c r="E24" s="108"/>
    </row>
    <row r="25" spans="1:19" ht="15" customHeight="1" x14ac:dyDescent="0.5">
      <c r="B25" s="106"/>
      <c r="C25" s="112"/>
      <c r="D25" s="113" t="s">
        <v>67</v>
      </c>
      <c r="E25" s="107"/>
    </row>
    <row r="26" spans="1:19" s="111" customFormat="1" x14ac:dyDescent="0.3">
      <c r="B26" s="14"/>
      <c r="C26" s="14"/>
      <c r="I26"/>
      <c r="J26"/>
      <c r="K26" s="159" t="s">
        <v>87</v>
      </c>
      <c r="L26"/>
      <c r="M26"/>
      <c r="N26"/>
      <c r="O26"/>
      <c r="P26"/>
      <c r="Q26"/>
      <c r="R26"/>
      <c r="S26"/>
    </row>
    <row r="27" spans="1:19" x14ac:dyDescent="0.3">
      <c r="A27" s="110" t="s">
        <v>55</v>
      </c>
      <c r="K27" s="158">
        <v>0.41666666666666669</v>
      </c>
      <c r="L27" s="157">
        <v>10</v>
      </c>
    </row>
    <row r="28" spans="1:19" x14ac:dyDescent="0.3">
      <c r="A28" t="s">
        <v>56</v>
      </c>
      <c r="K28" s="82">
        <f>K27+TIME(0,L27,0)</f>
        <v>0.4236111111111111</v>
      </c>
    </row>
    <row r="29" spans="1:19" x14ac:dyDescent="0.3">
      <c r="A29" t="s">
        <v>57</v>
      </c>
    </row>
    <row r="32" spans="1:19" x14ac:dyDescent="0.3">
      <c r="A32" t="s">
        <v>74</v>
      </c>
    </row>
    <row r="34" spans="2:6" ht="14.4" customHeight="1" x14ac:dyDescent="0.3">
      <c r="B34" s="119"/>
      <c r="C34" s="119"/>
    </row>
    <row r="35" spans="2:6" ht="14.4" customHeight="1" x14ac:dyDescent="0.3">
      <c r="B35" s="162">
        <v>1</v>
      </c>
      <c r="C35" s="162"/>
      <c r="D35" s="54"/>
      <c r="E35" s="2" t="s">
        <v>0</v>
      </c>
      <c r="F35" s="6"/>
    </row>
    <row r="36" spans="2:6" ht="14.4" customHeight="1" x14ac:dyDescent="0.3">
      <c r="B36" s="162"/>
      <c r="C36" s="162"/>
      <c r="D36" s="84"/>
      <c r="E36" s="8" t="s">
        <v>1</v>
      </c>
      <c r="F36" s="6"/>
    </row>
    <row r="37" spans="2:6" x14ac:dyDescent="0.3">
      <c r="B37" s="162"/>
      <c r="C37" s="162"/>
      <c r="D37" s="85"/>
      <c r="E37" s="29" t="s">
        <v>2</v>
      </c>
    </row>
    <row r="38" spans="2:6" x14ac:dyDescent="0.3">
      <c r="B38" s="119"/>
      <c r="C38" s="119"/>
    </row>
    <row r="39" spans="2:6" x14ac:dyDescent="0.3">
      <c r="B39" s="119"/>
      <c r="C39" s="119"/>
      <c r="E39" s="119" t="s">
        <v>3</v>
      </c>
    </row>
    <row r="40" spans="2:6" x14ac:dyDescent="0.3">
      <c r="B40" s="163" t="s">
        <v>4</v>
      </c>
      <c r="C40" s="163"/>
      <c r="D40" s="117" t="s">
        <v>5</v>
      </c>
      <c r="E40" s="13" t="s">
        <v>6</v>
      </c>
    </row>
    <row r="41" spans="2:6" x14ac:dyDescent="0.3">
      <c r="B41" s="72">
        <v>0.41666666666666669</v>
      </c>
      <c r="C41" s="72">
        <v>0.5</v>
      </c>
      <c r="D41" s="1">
        <v>10</v>
      </c>
      <c r="E41" s="134" t="s">
        <v>7</v>
      </c>
    </row>
    <row r="42" spans="2:6" x14ac:dyDescent="0.3">
      <c r="B42" s="72">
        <v>0.43055555555555558</v>
      </c>
      <c r="C42" s="72">
        <v>0.52083333333333337</v>
      </c>
      <c r="D42" s="1">
        <v>20</v>
      </c>
      <c r="E42" s="134" t="s">
        <v>79</v>
      </c>
    </row>
    <row r="43" spans="2:6" x14ac:dyDescent="0.3">
      <c r="B43" s="72">
        <v>0.4375</v>
      </c>
      <c r="C43" s="72">
        <v>0.52777777777777779</v>
      </c>
      <c r="D43" s="1">
        <v>10</v>
      </c>
      <c r="E43" s="134" t="s">
        <v>80</v>
      </c>
    </row>
    <row r="44" spans="2:6" x14ac:dyDescent="0.3">
      <c r="B44" s="72">
        <v>0.4513888888888889</v>
      </c>
      <c r="C44" s="75">
        <v>4.1666666666666664E-2</v>
      </c>
      <c r="D44" s="50">
        <v>5</v>
      </c>
      <c r="E44" s="49" t="s">
        <v>8</v>
      </c>
    </row>
    <row r="45" spans="2:6" x14ac:dyDescent="0.3">
      <c r="B45" s="76"/>
      <c r="C45" s="76"/>
      <c r="D45" s="120"/>
      <c r="E45" s="52"/>
    </row>
    <row r="46" spans="2:6" x14ac:dyDescent="0.3">
      <c r="B46" s="76"/>
      <c r="C46" s="76"/>
      <c r="D46" s="120"/>
      <c r="E46" s="53" t="s">
        <v>9</v>
      </c>
    </row>
    <row r="47" spans="2:6" x14ac:dyDescent="0.3">
      <c r="B47" s="77">
        <v>0.4548611111111111</v>
      </c>
      <c r="C47" s="77">
        <v>4.5138888888888888E-2</v>
      </c>
      <c r="D47" s="51">
        <v>30</v>
      </c>
      <c r="E47" s="56" t="s">
        <v>10</v>
      </c>
    </row>
    <row r="48" spans="2:6" x14ac:dyDescent="0.3">
      <c r="B48" s="77">
        <v>0.47569444444444442</v>
      </c>
      <c r="C48" s="72">
        <v>6.5972222222222224E-2</v>
      </c>
      <c r="D48" s="1">
        <v>20</v>
      </c>
      <c r="E48" s="56" t="s">
        <v>58</v>
      </c>
    </row>
    <row r="49" spans="2:5" x14ac:dyDescent="0.3">
      <c r="B49" s="78"/>
      <c r="C49" s="79"/>
      <c r="D49" s="11"/>
      <c r="E49" s="121"/>
    </row>
    <row r="50" spans="2:5" x14ac:dyDescent="0.3">
      <c r="B50" s="78"/>
      <c r="C50" s="80"/>
      <c r="D50" s="14"/>
      <c r="E50" s="121" t="s">
        <v>11</v>
      </c>
    </row>
    <row r="51" spans="2:5" x14ac:dyDescent="0.3">
      <c r="B51" s="77">
        <v>0.48958333333333331</v>
      </c>
      <c r="C51" s="72">
        <v>7.9861111111111105E-2</v>
      </c>
      <c r="D51" s="129">
        <v>10</v>
      </c>
      <c r="E51" s="118" t="s">
        <v>12</v>
      </c>
    </row>
    <row r="52" spans="2:5" x14ac:dyDescent="0.3">
      <c r="B52" s="77">
        <v>0.49652777777777773</v>
      </c>
      <c r="C52" s="72">
        <v>8.6805555555555566E-2</v>
      </c>
      <c r="D52" s="1">
        <v>5</v>
      </c>
      <c r="E52" s="46" t="s">
        <v>13</v>
      </c>
    </row>
    <row r="53" spans="2:5" x14ac:dyDescent="0.3">
      <c r="B53" s="119"/>
      <c r="C53" s="83" t="s">
        <v>14</v>
      </c>
      <c r="D53" s="119">
        <f>SUM(D41:D52)</f>
        <v>110</v>
      </c>
    </row>
    <row r="54" spans="2:5" x14ac:dyDescent="0.3">
      <c r="B54" s="119"/>
      <c r="C54" s="119"/>
    </row>
    <row r="55" spans="2:5" x14ac:dyDescent="0.3">
      <c r="B55" s="119"/>
      <c r="C55" s="28"/>
      <c r="D55" s="164" t="s">
        <v>24</v>
      </c>
      <c r="E55" s="164"/>
    </row>
    <row r="56" spans="2:5" x14ac:dyDescent="0.3">
      <c r="B56" s="119"/>
      <c r="C56" s="28"/>
      <c r="D56" s="128"/>
      <c r="E56" s="128"/>
    </row>
    <row r="57" spans="2:5" ht="25.8" x14ac:dyDescent="0.5">
      <c r="B57" s="119"/>
      <c r="C57" s="112"/>
      <c r="D57" s="113" t="s">
        <v>67</v>
      </c>
      <c r="E57" s="121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0"/>
  <sheetViews>
    <sheetView showGridLines="0" zoomScale="90" zoomScaleNormal="90" workbookViewId="0">
      <selection activeCell="E30" sqref="E3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6"/>
      <c r="B2" s="162">
        <v>2</v>
      </c>
      <c r="C2" s="162"/>
      <c r="D2" s="2" t="s">
        <v>88</v>
      </c>
      <c r="E2" s="2"/>
      <c r="F2" s="6"/>
      <c r="G2" s="31"/>
      <c r="H2"/>
    </row>
    <row r="3" spans="1:15" x14ac:dyDescent="0.3">
      <c r="A3" s="86"/>
      <c r="B3" s="162"/>
      <c r="C3" s="162"/>
      <c r="D3" s="8" t="s">
        <v>89</v>
      </c>
      <c r="E3" s="8"/>
      <c r="F3" s="6"/>
      <c r="G3" s="31"/>
      <c r="H3"/>
    </row>
    <row r="4" spans="1:15" x14ac:dyDescent="0.3">
      <c r="A4" s="87"/>
      <c r="B4" s="162"/>
      <c r="C4" s="162"/>
      <c r="D4" s="29" t="s">
        <v>2</v>
      </c>
      <c r="E4" s="29"/>
      <c r="G4"/>
      <c r="H4"/>
    </row>
    <row r="5" spans="1:15" ht="14.4" customHeight="1" x14ac:dyDescent="0.3">
      <c r="B5" s="63"/>
      <c r="C5" s="63"/>
    </row>
    <row r="6" spans="1:15" ht="14.4" customHeight="1" x14ac:dyDescent="0.3">
      <c r="B6" s="91"/>
      <c r="C6" s="91"/>
      <c r="E6" s="166" t="s">
        <v>3</v>
      </c>
      <c r="F6" s="166"/>
      <c r="G6" s="166"/>
      <c r="H6" s="166"/>
      <c r="I6" s="166"/>
    </row>
    <row r="7" spans="1:15" ht="14.4" customHeight="1" x14ac:dyDescent="0.3">
      <c r="B7" s="163" t="s">
        <v>4</v>
      </c>
      <c r="C7" s="163"/>
      <c r="D7" s="135" t="s">
        <v>5</v>
      </c>
      <c r="E7" s="13" t="s">
        <v>6</v>
      </c>
      <c r="F7" s="12"/>
      <c r="G7" s="167" t="s">
        <v>4</v>
      </c>
      <c r="H7" s="168"/>
      <c r="I7" s="13" t="s">
        <v>5</v>
      </c>
      <c r="J7" s="13" t="s">
        <v>6</v>
      </c>
      <c r="L7" s="167" t="s">
        <v>4</v>
      </c>
      <c r="M7" s="168"/>
      <c r="N7" s="13" t="s">
        <v>5</v>
      </c>
      <c r="O7" s="13" t="s">
        <v>6</v>
      </c>
    </row>
    <row r="8" spans="1:15" x14ac:dyDescent="0.3">
      <c r="B8" s="72">
        <v>0.41666666666666669</v>
      </c>
      <c r="C8" s="72">
        <v>0.5</v>
      </c>
      <c r="D8" s="154">
        <v>15</v>
      </c>
      <c r="E8" s="169" t="s">
        <v>83</v>
      </c>
      <c r="F8" s="170"/>
      <c r="G8" s="170"/>
      <c r="H8" s="170"/>
      <c r="I8" s="170"/>
      <c r="J8" s="170"/>
      <c r="K8" s="170"/>
      <c r="L8" s="170"/>
      <c r="M8" s="170"/>
      <c r="N8" s="170"/>
      <c r="O8" s="171"/>
    </row>
    <row r="9" spans="1:15" x14ac:dyDescent="0.3">
      <c r="B9" s="136"/>
      <c r="C9" s="11"/>
      <c r="D9" s="11"/>
      <c r="E9" s="138"/>
      <c r="F9" s="138"/>
      <c r="G9" s="138"/>
      <c r="H9" s="138"/>
      <c r="I9" s="138"/>
      <c r="J9" s="138"/>
      <c r="K9" s="26"/>
      <c r="M9" s="82"/>
      <c r="N9" s="82"/>
    </row>
    <row r="10" spans="1:15" s="25" customFormat="1" ht="15.6" customHeight="1" x14ac:dyDescent="0.3">
      <c r="B10" s="136"/>
      <c r="C10" s="137"/>
      <c r="D10" s="137"/>
      <c r="E10" s="172" t="s">
        <v>9</v>
      </c>
      <c r="F10" s="172"/>
      <c r="G10" s="172"/>
      <c r="H10" s="172"/>
      <c r="I10" s="172"/>
      <c r="J10" s="138"/>
      <c r="K10" s="26"/>
      <c r="L10"/>
      <c r="M10" s="82"/>
      <c r="N10" s="82"/>
      <c r="O10"/>
    </row>
    <row r="11" spans="1:15" ht="15.6" x14ac:dyDescent="0.3">
      <c r="B11" s="173" t="s">
        <v>16</v>
      </c>
      <c r="C11" s="173"/>
      <c r="D11" s="173"/>
      <c r="E11" s="173"/>
      <c r="F11" s="24"/>
      <c r="G11" s="173" t="s">
        <v>17</v>
      </c>
      <c r="H11" s="173"/>
      <c r="I11" s="173"/>
      <c r="J11" s="173"/>
      <c r="K11" s="25"/>
      <c r="L11" s="173" t="s">
        <v>54</v>
      </c>
      <c r="M11" s="173"/>
      <c r="N11" s="173"/>
      <c r="O11" s="173"/>
    </row>
    <row r="12" spans="1:15" x14ac:dyDescent="0.3">
      <c r="B12" s="81">
        <f>B8+TIME(0,$D8,0)</f>
        <v>0.42708333333333337</v>
      </c>
      <c r="C12" s="81">
        <f>C8+TIME(0,$D8,0)</f>
        <v>0.51041666666666663</v>
      </c>
      <c r="D12" s="61">
        <v>20</v>
      </c>
      <c r="E12" s="56" t="s">
        <v>18</v>
      </c>
      <c r="F12" s="138"/>
      <c r="G12" s="81">
        <f>B8+TIME(0,$D8,0)</f>
        <v>0.42708333333333337</v>
      </c>
      <c r="H12" s="81">
        <f>C8+TIME(0,$D8,0)</f>
        <v>0.51041666666666663</v>
      </c>
      <c r="I12" s="154">
        <v>20</v>
      </c>
      <c r="J12" s="56" t="s">
        <v>18</v>
      </c>
      <c r="L12" s="81">
        <f>B8+TIME(0,$D8,0)</f>
        <v>0.42708333333333337</v>
      </c>
      <c r="M12" s="81">
        <f>C8+TIME(0,$D8,0)</f>
        <v>0.51041666666666663</v>
      </c>
      <c r="N12" s="139">
        <v>30</v>
      </c>
      <c r="O12" s="58" t="s">
        <v>20</v>
      </c>
    </row>
    <row r="13" spans="1:15" x14ac:dyDescent="0.3">
      <c r="B13" s="81">
        <f>B12+TIME(0,$D12,0)</f>
        <v>0.44097222222222227</v>
      </c>
      <c r="C13" s="81">
        <f>C12+TIME(0,$D12,0)</f>
        <v>0.52430555555555547</v>
      </c>
      <c r="D13" s="1">
        <v>5</v>
      </c>
      <c r="E13" s="30" t="s">
        <v>21</v>
      </c>
      <c r="F13" s="138"/>
      <c r="G13" s="81">
        <f>G12+TIME(0,$I12,0)</f>
        <v>0.44097222222222227</v>
      </c>
      <c r="H13" s="81">
        <f>H12+TIME(0,$I12,0)</f>
        <v>0.52430555555555547</v>
      </c>
      <c r="I13" s="139">
        <v>15</v>
      </c>
      <c r="J13" s="30" t="s">
        <v>91</v>
      </c>
      <c r="L13" s="81">
        <f>L12+TIME(0,$N12,0)</f>
        <v>0.44791666666666669</v>
      </c>
      <c r="M13" s="81">
        <f>M12+TIME(0,$N12,0)</f>
        <v>0.53125</v>
      </c>
      <c r="N13" s="139">
        <v>15</v>
      </c>
      <c r="O13" s="30" t="s">
        <v>18</v>
      </c>
    </row>
    <row r="14" spans="1:15" x14ac:dyDescent="0.3">
      <c r="B14" s="81">
        <f t="shared" ref="B14:B20" si="0">B13+TIME(0,$D13,0)</f>
        <v>0.44444444444444448</v>
      </c>
      <c r="C14" s="81">
        <f t="shared" ref="C14:C20" si="1">C13+TIME(0,$D13,0)</f>
        <v>0.52777777777777768</v>
      </c>
      <c r="D14" s="1">
        <v>10</v>
      </c>
      <c r="E14" s="57" t="s">
        <v>22</v>
      </c>
      <c r="F14" s="138"/>
      <c r="G14" s="81">
        <f t="shared" ref="G14:G16" si="2">G13+TIME(0,$I13,0)</f>
        <v>0.45138888888888895</v>
      </c>
      <c r="H14" s="81">
        <f t="shared" ref="H14:H16" si="3">H13+TIME(0,$I13,0)</f>
        <v>0.5347222222222221</v>
      </c>
      <c r="I14" s="139">
        <v>20</v>
      </c>
      <c r="J14" s="30" t="s">
        <v>92</v>
      </c>
      <c r="L14" s="81">
        <f t="shared" ref="L14:L16" si="4">L13+TIME(0,$N13,0)</f>
        <v>0.45833333333333337</v>
      </c>
      <c r="M14" s="81">
        <f t="shared" ref="M14:M16" si="5">M13+TIME(0,$N13,0)</f>
        <v>0.54166666666666663</v>
      </c>
      <c r="N14" s="139">
        <v>5</v>
      </c>
      <c r="O14" s="30" t="s">
        <v>21</v>
      </c>
    </row>
    <row r="15" spans="1:15" x14ac:dyDescent="0.3">
      <c r="B15" s="81">
        <f t="shared" si="0"/>
        <v>0.4513888888888889</v>
      </c>
      <c r="C15" s="81">
        <f t="shared" si="1"/>
        <v>0.5347222222222221</v>
      </c>
      <c r="D15" s="152">
        <v>15</v>
      </c>
      <c r="E15" s="30" t="s">
        <v>91</v>
      </c>
      <c r="F15" s="138"/>
      <c r="G15" s="81">
        <f t="shared" si="2"/>
        <v>0.46527777777777785</v>
      </c>
      <c r="H15" s="81">
        <f t="shared" si="3"/>
        <v>0.54861111111111094</v>
      </c>
      <c r="I15" s="139">
        <v>5</v>
      </c>
      <c r="J15" s="30" t="s">
        <v>21</v>
      </c>
      <c r="L15" s="81">
        <f t="shared" si="4"/>
        <v>0.46180555555555558</v>
      </c>
      <c r="M15" s="81">
        <f t="shared" si="5"/>
        <v>0.54513888888888884</v>
      </c>
      <c r="N15" s="139">
        <v>5</v>
      </c>
      <c r="O15" s="57" t="s">
        <v>22</v>
      </c>
    </row>
    <row r="16" spans="1:15" x14ac:dyDescent="0.3">
      <c r="B16" s="81">
        <f t="shared" si="0"/>
        <v>0.46180555555555558</v>
      </c>
      <c r="C16" s="81">
        <f t="shared" si="1"/>
        <v>0.54513888888888873</v>
      </c>
      <c r="D16" s="1">
        <v>20</v>
      </c>
      <c r="E16" s="30" t="s">
        <v>92</v>
      </c>
      <c r="F16" s="138"/>
      <c r="G16" s="81">
        <f t="shared" si="2"/>
        <v>0.46875000000000006</v>
      </c>
      <c r="H16" s="81">
        <f t="shared" si="3"/>
        <v>0.55208333333333315</v>
      </c>
      <c r="I16" s="139">
        <v>10</v>
      </c>
      <c r="J16" s="57" t="s">
        <v>22</v>
      </c>
      <c r="L16" s="81">
        <f t="shared" si="4"/>
        <v>0.46527777777777779</v>
      </c>
      <c r="M16" s="81">
        <f t="shared" si="5"/>
        <v>0.54861111111111105</v>
      </c>
      <c r="N16" s="154">
        <v>15</v>
      </c>
      <c r="O16" s="30" t="s">
        <v>91</v>
      </c>
    </row>
    <row r="17" spans="1:15" x14ac:dyDescent="0.3">
      <c r="B17" s="79"/>
      <c r="C17" s="79"/>
      <c r="D17" s="11"/>
      <c r="E17" s="138"/>
      <c r="F17" s="138"/>
      <c r="G17" s="138"/>
      <c r="H17" s="7"/>
      <c r="I17" s="7"/>
      <c r="J17" s="7"/>
      <c r="K17" s="26"/>
    </row>
    <row r="18" spans="1:15" ht="14.4" customHeight="1" x14ac:dyDescent="0.3">
      <c r="B18" s="80"/>
      <c r="C18" s="80"/>
      <c r="D18" s="137"/>
      <c r="E18" s="177" t="s">
        <v>11</v>
      </c>
      <c r="F18" s="177"/>
      <c r="G18" s="177"/>
      <c r="H18" s="177"/>
      <c r="I18" s="177"/>
      <c r="J18" s="138"/>
      <c r="K18" s="26"/>
    </row>
    <row r="19" spans="1:15" ht="14.4" customHeight="1" x14ac:dyDescent="0.3">
      <c r="B19" s="81">
        <f>B16+TIME(0,$D16,0)</f>
        <v>0.47569444444444448</v>
      </c>
      <c r="C19" s="81">
        <f>C16+TIME(0,$D16,0)</f>
        <v>0.55902777777777757</v>
      </c>
      <c r="D19" s="90">
        <v>20</v>
      </c>
      <c r="E19" s="165" t="s">
        <v>59</v>
      </c>
      <c r="F19" s="165"/>
      <c r="G19" s="165"/>
      <c r="H19" s="165"/>
      <c r="I19" s="165"/>
      <c r="J19" s="165"/>
      <c r="K19" s="165"/>
      <c r="L19" s="165"/>
      <c r="M19" s="165"/>
      <c r="N19" s="165"/>
      <c r="O19" s="165"/>
    </row>
    <row r="20" spans="1:15" x14ac:dyDescent="0.3">
      <c r="B20" s="81">
        <f t="shared" si="0"/>
        <v>0.48958333333333337</v>
      </c>
      <c r="C20" s="81">
        <f t="shared" si="1"/>
        <v>0.57291666666666641</v>
      </c>
      <c r="D20" s="89">
        <v>5</v>
      </c>
      <c r="E20" s="169" t="s">
        <v>97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1"/>
    </row>
    <row r="21" spans="1:15" hidden="1" x14ac:dyDescent="0.3">
      <c r="A21" s="136"/>
      <c r="B21" s="83"/>
      <c r="C21" s="83" t="s">
        <v>14</v>
      </c>
      <c r="D21" s="136">
        <f>SUM($D8,D12:D16,$D19:$D20)</f>
        <v>110</v>
      </c>
      <c r="G21" s="136"/>
      <c r="H21" s="136"/>
      <c r="I21" s="141">
        <f>SUM($D8,I12:I16,$D19:$D20)</f>
        <v>110</v>
      </c>
      <c r="N21" s="141">
        <f>SUM($D8,N12:N16,$D19:$D20)</f>
        <v>110</v>
      </c>
    </row>
    <row r="22" spans="1:15" x14ac:dyDescent="0.3">
      <c r="A22" s="141"/>
      <c r="B22" s="83"/>
      <c r="C22" s="83"/>
      <c r="D22" s="141"/>
      <c r="G22" s="141"/>
      <c r="H22" s="141"/>
      <c r="I22" s="141"/>
      <c r="N22" s="141"/>
    </row>
    <row r="23" spans="1:15" x14ac:dyDescent="0.3">
      <c r="B23" s="63"/>
      <c r="C23" s="63"/>
      <c r="D23" s="164" t="s">
        <v>90</v>
      </c>
      <c r="E23" s="164"/>
      <c r="F23" s="164"/>
      <c r="G23" s="164"/>
      <c r="H23" s="164"/>
      <c r="I23" s="164"/>
      <c r="J23" s="164"/>
    </row>
    <row r="25" spans="1:15" x14ac:dyDescent="0.3">
      <c r="B25" s="63"/>
      <c r="C25" s="63"/>
      <c r="E25" t="s">
        <v>25</v>
      </c>
      <c r="G25" s="63"/>
      <c r="H25" s="63"/>
    </row>
    <row r="26" spans="1:15" x14ac:dyDescent="0.3">
      <c r="B26" s="63"/>
      <c r="C26" s="63"/>
      <c r="E26" t="s">
        <v>26</v>
      </c>
      <c r="G26" s="63"/>
      <c r="H26" s="63"/>
    </row>
    <row r="29" spans="1:15" x14ac:dyDescent="0.3">
      <c r="A29" t="s">
        <v>74</v>
      </c>
    </row>
    <row r="30" spans="1:15" x14ac:dyDescent="0.3">
      <c r="A30" s="119"/>
      <c r="B30" s="119"/>
      <c r="C30"/>
      <c r="F30" s="119"/>
      <c r="G30" s="119"/>
      <c r="H30"/>
    </row>
    <row r="32" spans="1:15" x14ac:dyDescent="0.3">
      <c r="B32" s="162">
        <v>2</v>
      </c>
      <c r="C32" s="162"/>
      <c r="D32" s="2" t="s">
        <v>0</v>
      </c>
      <c r="E32" s="2"/>
      <c r="F32" s="6"/>
      <c r="G32" s="31"/>
      <c r="H32"/>
    </row>
    <row r="33" spans="2:15" x14ac:dyDescent="0.3">
      <c r="B33" s="162"/>
      <c r="C33" s="162"/>
      <c r="D33" s="8" t="s">
        <v>1</v>
      </c>
      <c r="E33" s="8"/>
      <c r="F33" s="6"/>
      <c r="G33" s="31"/>
      <c r="H33"/>
    </row>
    <row r="34" spans="2:15" x14ac:dyDescent="0.3">
      <c r="B34" s="162"/>
      <c r="C34" s="162"/>
      <c r="D34" s="29" t="s">
        <v>2</v>
      </c>
      <c r="E34" s="29"/>
      <c r="G34"/>
      <c r="H34"/>
    </row>
    <row r="35" spans="2:15" x14ac:dyDescent="0.3">
      <c r="B35" s="136"/>
      <c r="C35" s="136"/>
      <c r="G35" s="136"/>
      <c r="H35" s="136"/>
    </row>
    <row r="36" spans="2:15" x14ac:dyDescent="0.3">
      <c r="B36" s="136"/>
      <c r="C36" s="136"/>
      <c r="E36" s="166" t="s">
        <v>3</v>
      </c>
      <c r="F36" s="166"/>
      <c r="G36" s="166"/>
      <c r="H36" s="166"/>
      <c r="I36" s="166"/>
    </row>
    <row r="37" spans="2:15" x14ac:dyDescent="0.3">
      <c r="B37" s="163" t="s">
        <v>4</v>
      </c>
      <c r="C37" s="163"/>
      <c r="D37" s="135" t="s">
        <v>5</v>
      </c>
      <c r="E37" s="13" t="s">
        <v>6</v>
      </c>
      <c r="F37" s="12"/>
      <c r="G37" s="167" t="s">
        <v>4</v>
      </c>
      <c r="H37" s="168"/>
      <c r="I37" s="13" t="s">
        <v>5</v>
      </c>
      <c r="J37" s="13" t="s">
        <v>6</v>
      </c>
      <c r="L37" s="167" t="s">
        <v>4</v>
      </c>
      <c r="M37" s="168"/>
      <c r="N37" s="13" t="s">
        <v>5</v>
      </c>
      <c r="O37" s="13" t="s">
        <v>6</v>
      </c>
    </row>
    <row r="38" spans="2:15" x14ac:dyDescent="0.3">
      <c r="B38" s="9">
        <v>0.4236111111111111</v>
      </c>
      <c r="C38" s="9">
        <v>0.51388888888888895</v>
      </c>
      <c r="D38" s="139">
        <v>30</v>
      </c>
      <c r="E38" s="169" t="s">
        <v>15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1"/>
    </row>
    <row r="39" spans="2:15" x14ac:dyDescent="0.3">
      <c r="B39" s="136"/>
      <c r="C39" s="11"/>
      <c r="D39" s="11"/>
      <c r="E39" s="138"/>
      <c r="F39" s="138"/>
      <c r="G39" s="138"/>
      <c r="H39" s="138"/>
      <c r="I39" s="138"/>
      <c r="J39" s="138"/>
      <c r="K39" s="26"/>
      <c r="M39" s="82"/>
      <c r="N39" s="82"/>
    </row>
    <row r="40" spans="2:15" x14ac:dyDescent="0.3">
      <c r="B40" s="136"/>
      <c r="C40" s="137"/>
      <c r="D40" s="137"/>
      <c r="E40" s="172" t="s">
        <v>9</v>
      </c>
      <c r="F40" s="172"/>
      <c r="G40" s="172"/>
      <c r="H40" s="172"/>
      <c r="I40" s="172"/>
      <c r="J40" s="138"/>
      <c r="K40" s="26"/>
      <c r="M40" s="82"/>
      <c r="N40" s="82"/>
    </row>
    <row r="41" spans="2:15" ht="15.6" x14ac:dyDescent="0.3">
      <c r="B41" s="173" t="s">
        <v>16</v>
      </c>
      <c r="C41" s="173"/>
      <c r="D41" s="173"/>
      <c r="E41" s="173"/>
      <c r="F41" s="24"/>
      <c r="G41" s="173" t="s">
        <v>17</v>
      </c>
      <c r="H41" s="173"/>
      <c r="I41" s="173"/>
      <c r="J41" s="173"/>
      <c r="K41" s="25"/>
      <c r="L41" s="173" t="s">
        <v>54</v>
      </c>
      <c r="M41" s="173"/>
      <c r="N41" s="173"/>
      <c r="O41" s="173"/>
    </row>
    <row r="42" spans="2:15" x14ac:dyDescent="0.3">
      <c r="B42" s="81">
        <v>0.44444444444444442</v>
      </c>
      <c r="C42" s="81">
        <v>0.53472222222222221</v>
      </c>
      <c r="D42" s="61">
        <v>20</v>
      </c>
      <c r="E42" s="56" t="s">
        <v>18</v>
      </c>
      <c r="F42" s="138"/>
      <c r="G42" s="81">
        <v>0.44444444444444442</v>
      </c>
      <c r="H42" s="81">
        <v>0.53472222222222221</v>
      </c>
      <c r="I42" s="139">
        <v>20</v>
      </c>
      <c r="J42" s="56" t="s">
        <v>18</v>
      </c>
      <c r="L42" s="81">
        <v>0.44444444444444442</v>
      </c>
      <c r="M42" s="81">
        <v>0.53472222222222221</v>
      </c>
      <c r="N42" s="139">
        <v>30</v>
      </c>
      <c r="O42" s="58" t="s">
        <v>20</v>
      </c>
    </row>
    <row r="43" spans="2:15" x14ac:dyDescent="0.3">
      <c r="B43" s="81">
        <v>0.45833333333333331</v>
      </c>
      <c r="C43" s="81">
        <v>4.8611111111111112E-2</v>
      </c>
      <c r="D43" s="1">
        <v>5</v>
      </c>
      <c r="E43" s="30" t="s">
        <v>21</v>
      </c>
      <c r="F43" s="138"/>
      <c r="G43" s="9">
        <v>0.45833333333333331</v>
      </c>
      <c r="H43" s="9">
        <v>4.8611111111111112E-2</v>
      </c>
      <c r="I43" s="139">
        <v>20</v>
      </c>
      <c r="J43" s="30" t="s">
        <v>19</v>
      </c>
      <c r="L43" s="9">
        <v>0.46527777777777773</v>
      </c>
      <c r="M43" s="9">
        <v>5.5555555555555552E-2</v>
      </c>
      <c r="N43" s="139">
        <v>15</v>
      </c>
      <c r="O43" s="30" t="s">
        <v>18</v>
      </c>
    </row>
    <row r="44" spans="2:15" x14ac:dyDescent="0.3">
      <c r="B44" s="81">
        <v>0.46180555555555558</v>
      </c>
      <c r="C44" s="81">
        <v>5.2083333333333336E-2</v>
      </c>
      <c r="D44" s="1">
        <v>10</v>
      </c>
      <c r="E44" s="57" t="s">
        <v>22</v>
      </c>
      <c r="F44" s="138"/>
      <c r="G44" s="9">
        <v>0.47222222222222227</v>
      </c>
      <c r="H44" s="9">
        <v>6.25E-2</v>
      </c>
      <c r="I44" s="139">
        <v>5</v>
      </c>
      <c r="J44" s="30" t="s">
        <v>21</v>
      </c>
      <c r="L44" s="9">
        <v>0.47569444444444442</v>
      </c>
      <c r="M44" s="9">
        <v>6.5972222222222224E-2</v>
      </c>
      <c r="N44" s="139">
        <v>5</v>
      </c>
      <c r="O44" s="30" t="s">
        <v>21</v>
      </c>
    </row>
    <row r="45" spans="2:15" x14ac:dyDescent="0.3">
      <c r="B45" s="81">
        <v>0.46875</v>
      </c>
      <c r="C45" s="81">
        <v>5.9027777777777783E-2</v>
      </c>
      <c r="D45" s="1">
        <v>20</v>
      </c>
      <c r="E45" s="30" t="s">
        <v>19</v>
      </c>
      <c r="F45" s="138"/>
      <c r="G45" s="9">
        <v>0.47569444444444442</v>
      </c>
      <c r="H45" s="9">
        <v>6.5972222222222224E-2</v>
      </c>
      <c r="I45" s="139">
        <v>10</v>
      </c>
      <c r="J45" s="57" t="s">
        <v>22</v>
      </c>
      <c r="L45" s="9">
        <v>0.47916666666666669</v>
      </c>
      <c r="M45" s="9">
        <v>6.9444444444444434E-2</v>
      </c>
      <c r="N45" s="139">
        <v>5</v>
      </c>
      <c r="O45" s="57" t="s">
        <v>22</v>
      </c>
    </row>
    <row r="46" spans="2:15" x14ac:dyDescent="0.3">
      <c r="B46" s="78"/>
      <c r="C46" s="78"/>
      <c r="D46" s="11"/>
      <c r="E46" s="138"/>
      <c r="F46" s="138"/>
      <c r="G46" s="138"/>
      <c r="H46" s="7"/>
      <c r="I46" s="7"/>
      <c r="J46" s="7"/>
      <c r="K46" s="26"/>
    </row>
    <row r="47" spans="2:15" x14ac:dyDescent="0.3">
      <c r="B47" s="78"/>
      <c r="C47" s="78"/>
      <c r="D47" s="137"/>
      <c r="E47" s="177" t="s">
        <v>11</v>
      </c>
      <c r="F47" s="177"/>
      <c r="G47" s="177"/>
      <c r="H47" s="177"/>
      <c r="I47" s="177"/>
      <c r="J47" s="138"/>
      <c r="K47" s="26"/>
    </row>
    <row r="48" spans="2:15" x14ac:dyDescent="0.3">
      <c r="B48" s="88">
        <v>0.4826388888888889</v>
      </c>
      <c r="C48" s="88">
        <v>7.2916666666666671E-2</v>
      </c>
      <c r="D48" s="90">
        <v>15</v>
      </c>
      <c r="E48" s="165" t="s">
        <v>59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</row>
    <row r="49" spans="2:15" x14ac:dyDescent="0.3">
      <c r="B49" s="81">
        <v>0.49305555555555558</v>
      </c>
      <c r="C49" s="81">
        <v>8.3333333333333329E-2</v>
      </c>
      <c r="D49" s="89">
        <v>10</v>
      </c>
      <c r="E49" s="174" t="s">
        <v>23</v>
      </c>
      <c r="F49" s="175"/>
      <c r="G49" s="175"/>
      <c r="H49" s="175"/>
      <c r="I49" s="175"/>
      <c r="J49" s="175"/>
      <c r="K49" s="175"/>
      <c r="L49" s="175"/>
      <c r="M49" s="175"/>
      <c r="N49" s="175"/>
      <c r="O49" s="176"/>
    </row>
    <row r="50" spans="2:15" x14ac:dyDescent="0.3">
      <c r="B50" s="136"/>
      <c r="C50" s="83" t="s">
        <v>14</v>
      </c>
      <c r="D50" s="136">
        <f>SUM(D37:D49)</f>
        <v>110</v>
      </c>
      <c r="G50" s="136"/>
      <c r="H50" s="136"/>
      <c r="I50" s="136">
        <f>SUM(I37:I49)+D38+D48+D49</f>
        <v>110</v>
      </c>
      <c r="N50" s="136">
        <f>SUM(N37:N49)+D38+D48+D49</f>
        <v>110</v>
      </c>
    </row>
  </sheetData>
  <mergeCells count="27">
    <mergeCell ref="E49:O49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B32:C34"/>
    <mergeCell ref="E36:I36"/>
    <mergeCell ref="B37:C37"/>
    <mergeCell ref="G37:H37"/>
    <mergeCell ref="E47:I47"/>
    <mergeCell ref="E48:O48"/>
    <mergeCell ref="D23:J23"/>
    <mergeCell ref="B2:C4"/>
    <mergeCell ref="E6:I6"/>
    <mergeCell ref="E19:O19"/>
    <mergeCell ref="L37:M37"/>
    <mergeCell ref="E38:O38"/>
    <mergeCell ref="E40:I40"/>
    <mergeCell ref="B41:E41"/>
    <mergeCell ref="G41:J41"/>
    <mergeCell ref="L41:O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51"/>
  <sheetViews>
    <sheetView showGridLines="0" zoomScale="70" zoomScaleNormal="7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62">
        <v>3</v>
      </c>
      <c r="C2" s="162"/>
      <c r="D2" s="2" t="s">
        <v>88</v>
      </c>
      <c r="E2" s="2"/>
      <c r="F2" s="2"/>
      <c r="G2" s="2"/>
      <c r="H2" s="2"/>
      <c r="I2" s="17"/>
    </row>
    <row r="3" spans="2:25" x14ac:dyDescent="0.3">
      <c r="B3" s="162"/>
      <c r="C3" s="162"/>
      <c r="D3" s="8" t="s">
        <v>89</v>
      </c>
      <c r="E3" s="8"/>
      <c r="F3" s="8"/>
      <c r="G3" s="8"/>
      <c r="H3" s="8"/>
      <c r="I3" s="17"/>
    </row>
    <row r="4" spans="2:25" x14ac:dyDescent="0.3">
      <c r="B4" s="162"/>
      <c r="C4" s="162"/>
      <c r="D4" s="29" t="s">
        <v>2</v>
      </c>
      <c r="E4" s="29"/>
      <c r="F4" s="29"/>
      <c r="G4" s="29"/>
      <c r="H4" s="29"/>
    </row>
    <row r="6" spans="2:25" x14ac:dyDescent="0.3">
      <c r="E6" s="91" t="s">
        <v>3</v>
      </c>
    </row>
    <row r="7" spans="2:25" ht="14.4" customHeight="1" x14ac:dyDescent="0.3">
      <c r="B7" s="184" t="s">
        <v>4</v>
      </c>
      <c r="C7" s="184"/>
      <c r="D7" s="62" t="s">
        <v>5</v>
      </c>
      <c r="E7" s="67" t="s">
        <v>6</v>
      </c>
      <c r="F7" s="19"/>
      <c r="G7" s="178" t="s">
        <v>4</v>
      </c>
      <c r="H7" s="179"/>
      <c r="I7" s="13" t="s">
        <v>5</v>
      </c>
      <c r="J7" s="67" t="s">
        <v>6</v>
      </c>
      <c r="L7" s="185" t="s">
        <v>4</v>
      </c>
      <c r="M7" s="185"/>
      <c r="N7" s="13" t="s">
        <v>5</v>
      </c>
      <c r="O7" s="67" t="s">
        <v>6</v>
      </c>
      <c r="P7" s="19"/>
      <c r="Q7" s="178" t="s">
        <v>4</v>
      </c>
      <c r="R7" s="179"/>
      <c r="S7" s="13" t="s">
        <v>5</v>
      </c>
      <c r="T7" s="67" t="s">
        <v>6</v>
      </c>
      <c r="V7" s="178" t="s">
        <v>4</v>
      </c>
      <c r="W7" s="179"/>
      <c r="X7" s="13" t="s">
        <v>5</v>
      </c>
      <c r="Y7" s="100" t="s">
        <v>6</v>
      </c>
    </row>
    <row r="8" spans="2:25" x14ac:dyDescent="0.3">
      <c r="B8" s="72">
        <v>0.41666666666666669</v>
      </c>
      <c r="C8" s="72">
        <v>0.5</v>
      </c>
      <c r="D8" s="68">
        <v>5</v>
      </c>
      <c r="E8" s="180" t="s">
        <v>27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</row>
    <row r="9" spans="2:25" ht="23.4" customHeight="1" x14ac:dyDescent="0.3">
      <c r="B9" s="70">
        <f>B8+TIME(0,D8,0)</f>
        <v>0.4201388888888889</v>
      </c>
      <c r="C9" s="143">
        <f>C8+TIME(0,D8,0)</f>
        <v>0.50347222222222221</v>
      </c>
      <c r="D9" s="156">
        <v>10</v>
      </c>
      <c r="E9" s="187" t="s">
        <v>81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</row>
    <row r="10" spans="2:25" ht="23.4" customHeight="1" x14ac:dyDescent="0.3">
      <c r="B10" s="93"/>
      <c r="C10" s="93"/>
      <c r="D10" s="3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2:25" s="97" customFormat="1" ht="14.4" customHeight="1" x14ac:dyDescent="0.3">
      <c r="B11" s="98"/>
      <c r="D11" s="98" t="s">
        <v>48</v>
      </c>
      <c r="E11" s="98"/>
      <c r="F11" s="98"/>
      <c r="G11" s="99"/>
      <c r="H11" s="99"/>
      <c r="I11" s="97" t="s">
        <v>9</v>
      </c>
      <c r="N11" s="97" t="s">
        <v>9</v>
      </c>
      <c r="O11" s="99"/>
      <c r="P11" s="99"/>
      <c r="Q11" s="99"/>
      <c r="R11" s="99"/>
      <c r="S11" s="97" t="s">
        <v>9</v>
      </c>
      <c r="T11" s="99"/>
      <c r="X11" s="97" t="s">
        <v>9</v>
      </c>
    </row>
    <row r="12" spans="2:25" s="23" customFormat="1" ht="15.75" customHeight="1" x14ac:dyDescent="0.3">
      <c r="B12" s="181" t="s">
        <v>29</v>
      </c>
      <c r="C12" s="182"/>
      <c r="D12" s="182"/>
      <c r="E12" s="183"/>
      <c r="F12" s="35"/>
      <c r="G12" s="181" t="s">
        <v>53</v>
      </c>
      <c r="H12" s="182"/>
      <c r="I12" s="182"/>
      <c r="J12" s="183"/>
      <c r="K12" s="36"/>
      <c r="L12" s="181" t="s">
        <v>30</v>
      </c>
      <c r="M12" s="182"/>
      <c r="N12" s="182"/>
      <c r="O12" s="183"/>
      <c r="P12" s="35"/>
      <c r="Q12" s="181" t="s">
        <v>51</v>
      </c>
      <c r="R12" s="182"/>
      <c r="S12" s="182"/>
      <c r="T12" s="183"/>
      <c r="V12" s="181" t="s">
        <v>93</v>
      </c>
      <c r="W12" s="182"/>
      <c r="X12" s="182"/>
      <c r="Y12" s="183"/>
    </row>
    <row r="13" spans="2:25" ht="28.8" x14ac:dyDescent="0.3">
      <c r="B13" s="70">
        <f>B9+TIME(0,$D9,0)</f>
        <v>0.42708333333333331</v>
      </c>
      <c r="C13" s="143">
        <f>C9+TIME(0,$D9,0)</f>
        <v>0.51041666666666663</v>
      </c>
      <c r="D13" s="68">
        <v>45</v>
      </c>
      <c r="E13" s="69" t="s">
        <v>31</v>
      </c>
      <c r="F13" s="34"/>
      <c r="G13" s="143">
        <f>$B9+TIME(0,$D9,0)</f>
        <v>0.42708333333333331</v>
      </c>
      <c r="H13" s="143">
        <f>$C9+TIME(0,$D9,0)</f>
        <v>0.51041666666666663</v>
      </c>
      <c r="I13" s="68">
        <v>30</v>
      </c>
      <c r="J13" s="37" t="s">
        <v>91</v>
      </c>
      <c r="K13" s="38"/>
      <c r="L13" s="143">
        <f>$B9+TIME(0,$D9,0)</f>
        <v>0.42708333333333331</v>
      </c>
      <c r="M13" s="143">
        <f>$C9+TIME(0,$D9,0)</f>
        <v>0.51041666666666663</v>
      </c>
      <c r="N13" s="68">
        <v>30</v>
      </c>
      <c r="O13" s="37" t="s">
        <v>33</v>
      </c>
      <c r="P13" s="34"/>
      <c r="Q13" s="143">
        <f>$B9+TIME(0,$D9,0)</f>
        <v>0.42708333333333331</v>
      </c>
      <c r="R13" s="143">
        <f>$C9+TIME(0,$D9,0)</f>
        <v>0.51041666666666663</v>
      </c>
      <c r="S13" s="156">
        <v>45</v>
      </c>
      <c r="T13" s="37" t="s">
        <v>34</v>
      </c>
      <c r="V13" s="143">
        <f>$B9+TIME(0,$D9,0)</f>
        <v>0.42708333333333331</v>
      </c>
      <c r="W13" s="143">
        <f>$C9+TIME(0,$D9,0)</f>
        <v>0.51041666666666663</v>
      </c>
      <c r="X13" s="68">
        <v>30</v>
      </c>
      <c r="Y13" s="37" t="s">
        <v>91</v>
      </c>
    </row>
    <row r="14" spans="2:25" ht="28.8" x14ac:dyDescent="0.3">
      <c r="B14" s="70">
        <f>B13+TIME(0,D13,0)</f>
        <v>0.45833333333333331</v>
      </c>
      <c r="C14" s="143">
        <f>C13+TIME(0,D13,0)</f>
        <v>0.54166666666666663</v>
      </c>
      <c r="D14" s="156">
        <v>45</v>
      </c>
      <c r="E14" s="37" t="s">
        <v>34</v>
      </c>
      <c r="F14" s="34"/>
      <c r="G14" s="70">
        <f>G13+TIME(0,$I13,0)</f>
        <v>0.44791666666666663</v>
      </c>
      <c r="H14" s="143">
        <f>H13+TIME(0,$I13,0)</f>
        <v>0.53125</v>
      </c>
      <c r="I14" s="156">
        <v>45</v>
      </c>
      <c r="J14" s="37" t="s">
        <v>34</v>
      </c>
      <c r="K14" s="38"/>
      <c r="L14" s="143">
        <f>L13+TIME(0,$N13,0)</f>
        <v>0.44791666666666663</v>
      </c>
      <c r="M14" s="143">
        <f>M13+TIME(0,$N13,0)</f>
        <v>0.53125</v>
      </c>
      <c r="N14" s="156">
        <v>15</v>
      </c>
      <c r="O14" s="37" t="s">
        <v>35</v>
      </c>
      <c r="P14" s="34"/>
      <c r="Q14" s="143">
        <f>Q13+TIME(0,$S13,0)</f>
        <v>0.45833333333333331</v>
      </c>
      <c r="R14" s="143">
        <f>R13+TIME(0,$S13,0)</f>
        <v>0.54166666666666663</v>
      </c>
      <c r="S14" s="156">
        <v>15</v>
      </c>
      <c r="T14" s="37" t="s">
        <v>62</v>
      </c>
      <c r="V14" s="143">
        <f>V13+TIME(0,$X13,0)</f>
        <v>0.44791666666666663</v>
      </c>
      <c r="W14" s="143">
        <f>W13+TIME(0,$X13,0)</f>
        <v>0.53125</v>
      </c>
      <c r="X14" s="156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43">
        <f>G14+TIME(0,$I14,0)</f>
        <v>0.47916666666666663</v>
      </c>
      <c r="H15" s="143">
        <f>H14+TIME(0,$I14,0)</f>
        <v>0.5625</v>
      </c>
      <c r="I15" s="156">
        <v>15</v>
      </c>
      <c r="J15" s="37" t="s">
        <v>62</v>
      </c>
      <c r="K15" s="38"/>
      <c r="L15" s="143">
        <f>L14+TIME(0,$N14,0)</f>
        <v>0.45833333333333331</v>
      </c>
      <c r="M15" s="143">
        <f>M14+TIME(0,$N14,0)</f>
        <v>0.54166666666666663</v>
      </c>
      <c r="N15" s="115">
        <v>45</v>
      </c>
      <c r="O15" s="116" t="s">
        <v>31</v>
      </c>
      <c r="P15" s="34"/>
      <c r="Q15" s="143">
        <f>Q14+TIME(0,$S14,0)</f>
        <v>0.46875</v>
      </c>
      <c r="R15" s="143">
        <f>R14+TIME(0,$S14,0)</f>
        <v>0.55208333333333326</v>
      </c>
      <c r="S15" s="115">
        <v>30</v>
      </c>
      <c r="T15" s="37" t="s">
        <v>91</v>
      </c>
      <c r="V15" s="143">
        <f>V14+TIME(0,$X14,0)</f>
        <v>0.47916666666666663</v>
      </c>
      <c r="W15" s="143">
        <f>W14+TIME(0,$X14,0)</f>
        <v>0.5625</v>
      </c>
      <c r="X15" s="156">
        <v>15</v>
      </c>
      <c r="Y15" s="37" t="s">
        <v>35</v>
      </c>
    </row>
    <row r="16" spans="2:25" x14ac:dyDescent="0.3">
      <c r="B16" s="93"/>
      <c r="C16" s="93"/>
      <c r="D16" s="33"/>
      <c r="E16" s="34"/>
      <c r="F16" s="34"/>
      <c r="G16" s="93"/>
      <c r="H16" s="93"/>
      <c r="I16" s="94"/>
      <c r="J16" s="94"/>
      <c r="K16" s="38"/>
      <c r="L16" s="93"/>
      <c r="M16" s="93"/>
      <c r="N16" s="33"/>
      <c r="O16" s="94"/>
      <c r="P16" s="34"/>
      <c r="Q16" s="93"/>
      <c r="R16" s="93"/>
      <c r="S16" s="33"/>
      <c r="T16" s="94"/>
      <c r="V16" s="93"/>
      <c r="W16" s="93"/>
      <c r="X16" s="94"/>
      <c r="Y16" s="94"/>
    </row>
    <row r="17" spans="1:25" s="17" customFormat="1" x14ac:dyDescent="0.3">
      <c r="B17" s="102"/>
      <c r="C17" s="102"/>
      <c r="D17" s="34"/>
      <c r="E17" s="188" t="s">
        <v>11</v>
      </c>
      <c r="F17" s="188"/>
      <c r="G17" s="188"/>
      <c r="H17" s="188"/>
      <c r="I17" s="188"/>
      <c r="J17" s="188"/>
      <c r="K17" s="131"/>
      <c r="L17" s="102"/>
      <c r="M17" s="102"/>
      <c r="N17" s="34"/>
      <c r="O17" s="34"/>
      <c r="P17" s="34"/>
      <c r="Q17" s="102"/>
      <c r="R17" s="102"/>
      <c r="S17" s="34"/>
      <c r="T17" s="34"/>
      <c r="V17" s="102"/>
      <c r="W17" s="102"/>
      <c r="X17" s="34"/>
      <c r="Y17" s="34"/>
    </row>
    <row r="18" spans="1:25" s="103" customFormat="1" ht="14.4" customHeight="1" x14ac:dyDescent="0.3">
      <c r="B18" s="133">
        <f>B14+TIME(0,D14,0)</f>
        <v>0.48958333333333331</v>
      </c>
      <c r="C18" s="133">
        <f>C14+TIME(0,D14,0)</f>
        <v>0.57291666666666663</v>
      </c>
      <c r="D18" s="156">
        <v>5</v>
      </c>
      <c r="E18" s="186" t="s">
        <v>86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</row>
    <row r="19" spans="1:25" hidden="1" x14ac:dyDescent="0.3">
      <c r="A19"/>
      <c r="B19" s="63"/>
      <c r="C19" s="83" t="s">
        <v>14</v>
      </c>
      <c r="D19" s="63">
        <f>SUM(D8:D18)</f>
        <v>110</v>
      </c>
      <c r="E19" s="21"/>
      <c r="F19" s="21"/>
      <c r="G19" s="20"/>
      <c r="H19" s="20"/>
      <c r="I19" s="63">
        <f>SUM(I13:I15)+$D8+$D9+D18</f>
        <v>110</v>
      </c>
      <c r="J19" s="21"/>
      <c r="N19" s="63">
        <f>SUM(N13:N15)+$D8+$D9+D18</f>
        <v>110</v>
      </c>
      <c r="S19" s="63">
        <f>SUM(S13:S15)+$D8+$D9+D18</f>
        <v>110</v>
      </c>
      <c r="X19" s="63">
        <f>SUM(X13:X15)+$D8+$D9+D18</f>
        <v>110</v>
      </c>
    </row>
    <row r="20" spans="1:25" x14ac:dyDescent="0.3">
      <c r="A20"/>
      <c r="B20" s="106"/>
      <c r="C20" s="83"/>
      <c r="D20" s="106"/>
      <c r="E20" s="21"/>
      <c r="F20" s="21"/>
      <c r="G20" s="20"/>
      <c r="H20" s="20"/>
      <c r="I20" s="106"/>
      <c r="J20" s="21"/>
      <c r="N20" s="106"/>
      <c r="S20" s="106"/>
      <c r="X20" s="106"/>
    </row>
    <row r="21" spans="1:25" x14ac:dyDescent="0.3">
      <c r="A21"/>
      <c r="B21" s="106"/>
      <c r="C21" s="83"/>
      <c r="D21" s="164" t="s">
        <v>90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X21" s="106"/>
    </row>
    <row r="23" spans="1:25" s="27" customFormat="1" x14ac:dyDescent="0.3">
      <c r="B23" s="63"/>
      <c r="C23" s="63"/>
      <c r="E23" s="27" t="s">
        <v>25</v>
      </c>
      <c r="G23" s="63"/>
      <c r="H23" s="63"/>
    </row>
    <row r="24" spans="1:25" s="27" customFormat="1" x14ac:dyDescent="0.3">
      <c r="B24" s="63"/>
      <c r="C24" s="63"/>
      <c r="E24" s="27" t="s">
        <v>26</v>
      </c>
      <c r="G24" s="63"/>
      <c r="H24" s="63"/>
    </row>
    <row r="25" spans="1:25" s="27" customFormat="1" x14ac:dyDescent="0.3">
      <c r="B25" s="63"/>
      <c r="C25" s="63"/>
      <c r="E25" s="60" t="s">
        <v>36</v>
      </c>
      <c r="G25" s="63"/>
      <c r="H25" s="63"/>
    </row>
    <row r="28" spans="1:25" x14ac:dyDescent="0.3">
      <c r="A28" t="s">
        <v>74</v>
      </c>
    </row>
    <row r="31" spans="1:25" x14ac:dyDescent="0.3">
      <c r="B31" s="162">
        <v>3</v>
      </c>
      <c r="C31" s="162"/>
      <c r="D31" s="2" t="s">
        <v>0</v>
      </c>
      <c r="E31" s="2"/>
      <c r="F31" s="2"/>
      <c r="G31" s="2"/>
      <c r="H31" s="18"/>
      <c r="I31" s="17"/>
    </row>
    <row r="32" spans="1:25" x14ac:dyDescent="0.3">
      <c r="B32" s="162"/>
      <c r="C32" s="162"/>
      <c r="D32" s="8" t="s">
        <v>1</v>
      </c>
      <c r="E32" s="8"/>
      <c r="F32" s="8"/>
      <c r="G32" s="8"/>
      <c r="H32" s="18"/>
      <c r="I32" s="17"/>
    </row>
    <row r="33" spans="1:25" x14ac:dyDescent="0.3">
      <c r="B33" s="162"/>
      <c r="C33" s="162"/>
      <c r="D33" s="29" t="s">
        <v>2</v>
      </c>
      <c r="E33" s="29"/>
      <c r="F33" s="29"/>
      <c r="G33" s="29"/>
    </row>
    <row r="35" spans="1:25" x14ac:dyDescent="0.3">
      <c r="E35" s="119" t="s">
        <v>3</v>
      </c>
    </row>
    <row r="36" spans="1:25" x14ac:dyDescent="0.3">
      <c r="B36" s="184" t="s">
        <v>4</v>
      </c>
      <c r="C36" s="184"/>
      <c r="D36" s="117" t="s">
        <v>5</v>
      </c>
      <c r="E36" s="123" t="s">
        <v>6</v>
      </c>
      <c r="F36" s="19"/>
      <c r="G36" s="178" t="s">
        <v>4</v>
      </c>
      <c r="H36" s="179"/>
      <c r="I36" s="13" t="s">
        <v>5</v>
      </c>
      <c r="J36" s="123" t="s">
        <v>6</v>
      </c>
      <c r="L36" s="185" t="s">
        <v>4</v>
      </c>
      <c r="M36" s="185"/>
      <c r="N36" s="13" t="s">
        <v>5</v>
      </c>
      <c r="O36" s="123" t="s">
        <v>6</v>
      </c>
      <c r="P36" s="19"/>
      <c r="Q36" s="178" t="s">
        <v>4</v>
      </c>
      <c r="R36" s="179"/>
      <c r="S36" s="13" t="s">
        <v>5</v>
      </c>
      <c r="T36" s="123" t="s">
        <v>6</v>
      </c>
      <c r="V36" s="178" t="s">
        <v>4</v>
      </c>
      <c r="W36" s="179"/>
      <c r="X36" s="13" t="s">
        <v>5</v>
      </c>
      <c r="Y36" s="123" t="s">
        <v>6</v>
      </c>
    </row>
    <row r="37" spans="1:25" x14ac:dyDescent="0.3">
      <c r="B37" s="9">
        <v>0.4236111111111111</v>
      </c>
      <c r="C37" s="9">
        <v>0.51388888888888895</v>
      </c>
      <c r="D37" s="126">
        <v>5</v>
      </c>
      <c r="E37" s="180" t="s">
        <v>27</v>
      </c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</row>
    <row r="38" spans="1:25" x14ac:dyDescent="0.3">
      <c r="B38" s="125">
        <v>0.42708333333333331</v>
      </c>
      <c r="C38" s="125">
        <v>0.51736111111111105</v>
      </c>
      <c r="D38" s="126">
        <v>15</v>
      </c>
      <c r="E38" s="180" t="s">
        <v>28</v>
      </c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</row>
    <row r="39" spans="1:25" x14ac:dyDescent="0.3">
      <c r="B39" s="93"/>
      <c r="C39" s="93"/>
      <c r="D39" s="3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5" x14ac:dyDescent="0.3">
      <c r="A40" s="97"/>
      <c r="B40" s="98"/>
      <c r="C40" s="97"/>
      <c r="D40" s="98" t="s">
        <v>48</v>
      </c>
      <c r="E40" s="98"/>
      <c r="F40" s="98"/>
      <c r="G40" s="99"/>
      <c r="H40" s="99"/>
      <c r="I40" s="97" t="s">
        <v>9</v>
      </c>
      <c r="J40" s="97"/>
      <c r="K40" s="97"/>
      <c r="L40" s="97"/>
      <c r="M40" s="97"/>
      <c r="N40" s="97" t="s">
        <v>9</v>
      </c>
      <c r="O40" s="99"/>
      <c r="P40" s="99"/>
      <c r="Q40" s="99"/>
      <c r="R40" s="99"/>
      <c r="S40" s="97" t="s">
        <v>9</v>
      </c>
      <c r="T40" s="99"/>
      <c r="U40" s="97"/>
      <c r="V40" s="97"/>
      <c r="W40" s="97"/>
      <c r="X40" s="97" t="s">
        <v>9</v>
      </c>
      <c r="Y40" s="97"/>
    </row>
    <row r="41" spans="1:25" ht="15.6" x14ac:dyDescent="0.3">
      <c r="A41" s="23"/>
      <c r="B41" s="181" t="s">
        <v>29</v>
      </c>
      <c r="C41" s="182"/>
      <c r="D41" s="182"/>
      <c r="E41" s="183"/>
      <c r="F41" s="35"/>
      <c r="G41" s="181" t="s">
        <v>53</v>
      </c>
      <c r="H41" s="182"/>
      <c r="I41" s="182"/>
      <c r="J41" s="183"/>
      <c r="K41" s="36"/>
      <c r="L41" s="181" t="s">
        <v>30</v>
      </c>
      <c r="M41" s="182"/>
      <c r="N41" s="182"/>
      <c r="O41" s="183"/>
      <c r="P41" s="35"/>
      <c r="Q41" s="181" t="s">
        <v>51</v>
      </c>
      <c r="R41" s="182"/>
      <c r="S41" s="182"/>
      <c r="T41" s="183"/>
      <c r="U41" s="23"/>
      <c r="V41" s="181" t="s">
        <v>52</v>
      </c>
      <c r="W41" s="182"/>
      <c r="X41" s="182"/>
      <c r="Y41" s="183"/>
    </row>
    <row r="42" spans="1:25" ht="28.8" x14ac:dyDescent="0.3">
      <c r="B42" s="125">
        <v>0.4375</v>
      </c>
      <c r="C42" s="125">
        <v>0.52777777777777779</v>
      </c>
      <c r="D42" s="126">
        <v>45</v>
      </c>
      <c r="E42" s="127" t="s">
        <v>31</v>
      </c>
      <c r="F42" s="34"/>
      <c r="G42" s="125">
        <v>0.4375</v>
      </c>
      <c r="H42" s="125">
        <v>0.52777777777777779</v>
      </c>
      <c r="I42" s="126">
        <v>30</v>
      </c>
      <c r="J42" s="37" t="s">
        <v>32</v>
      </c>
      <c r="K42" s="38"/>
      <c r="L42" s="125">
        <v>0.4375</v>
      </c>
      <c r="M42" s="125">
        <v>0.52777777777777779</v>
      </c>
      <c r="N42" s="126">
        <v>30</v>
      </c>
      <c r="O42" s="37" t="s">
        <v>33</v>
      </c>
      <c r="P42" s="34"/>
      <c r="Q42" s="125">
        <v>0.4375</v>
      </c>
      <c r="R42" s="125">
        <v>0.52777777777777779</v>
      </c>
      <c r="S42" s="126">
        <v>45</v>
      </c>
      <c r="T42" s="37" t="s">
        <v>34</v>
      </c>
      <c r="V42" s="125">
        <v>0.4375</v>
      </c>
      <c r="W42" s="125">
        <v>0.52777777777777779</v>
      </c>
      <c r="X42" s="126">
        <v>30</v>
      </c>
      <c r="Y42" s="37" t="s">
        <v>32</v>
      </c>
    </row>
    <row r="43" spans="1:25" ht="28.8" x14ac:dyDescent="0.3">
      <c r="B43" s="125">
        <v>0.46875</v>
      </c>
      <c r="C43" s="125">
        <v>5.9027777777777783E-2</v>
      </c>
      <c r="D43" s="126">
        <v>45</v>
      </c>
      <c r="E43" s="37" t="s">
        <v>34</v>
      </c>
      <c r="F43" s="34"/>
      <c r="G43" s="125">
        <v>0.45833333333333331</v>
      </c>
      <c r="H43" s="125">
        <v>4.8611111111111112E-2</v>
      </c>
      <c r="I43" s="126">
        <v>45</v>
      </c>
      <c r="J43" s="37" t="s">
        <v>34</v>
      </c>
      <c r="K43" s="38"/>
      <c r="L43" s="125">
        <v>0.45833333333333331</v>
      </c>
      <c r="M43" s="125">
        <v>4.8611111111111112E-2</v>
      </c>
      <c r="N43" s="126">
        <v>15</v>
      </c>
      <c r="O43" s="37" t="s">
        <v>35</v>
      </c>
      <c r="P43" s="34"/>
      <c r="Q43" s="125">
        <v>0.46875</v>
      </c>
      <c r="R43" s="125">
        <v>5.9027777777777783E-2</v>
      </c>
      <c r="S43" s="126">
        <v>15</v>
      </c>
      <c r="T43" s="37" t="s">
        <v>62</v>
      </c>
      <c r="V43" s="125">
        <v>0.45833333333333331</v>
      </c>
      <c r="W43" s="125">
        <v>4.8611111111111112E-2</v>
      </c>
      <c r="X43" s="126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5">
        <v>0.48958333333333331</v>
      </c>
      <c r="H44" s="125">
        <v>7.9861111111111105E-2</v>
      </c>
      <c r="I44" s="126">
        <v>15</v>
      </c>
      <c r="J44" s="37" t="s">
        <v>62</v>
      </c>
      <c r="K44" s="38"/>
      <c r="L44" s="125">
        <v>0.46875</v>
      </c>
      <c r="M44" s="125">
        <v>5.9027777777777783E-2</v>
      </c>
      <c r="N44" s="126">
        <v>45</v>
      </c>
      <c r="O44" s="127" t="s">
        <v>31</v>
      </c>
      <c r="P44" s="34"/>
      <c r="Q44" s="125">
        <v>0.47916666666666669</v>
      </c>
      <c r="R44" s="125">
        <v>6.9444444444444434E-2</v>
      </c>
      <c r="S44" s="126">
        <v>30</v>
      </c>
      <c r="T44" s="37" t="s">
        <v>32</v>
      </c>
      <c r="V44" s="125">
        <v>0.48958333333333331</v>
      </c>
      <c r="W44" s="125">
        <v>7.9861111111111105E-2</v>
      </c>
      <c r="X44" s="126">
        <v>15</v>
      </c>
      <c r="Y44" s="37" t="s">
        <v>35</v>
      </c>
    </row>
    <row r="45" spans="1:25" x14ac:dyDescent="0.3">
      <c r="A45"/>
      <c r="B45" s="119"/>
      <c r="C45" s="83" t="s">
        <v>14</v>
      </c>
      <c r="D45" s="119">
        <f>SUM(D37:D44)</f>
        <v>110</v>
      </c>
      <c r="E45" s="21"/>
      <c r="F45" s="21"/>
      <c r="G45" s="20"/>
      <c r="H45" s="20"/>
      <c r="I45" s="119">
        <f>SUM(I42:I44)+$D37+$D38</f>
        <v>110</v>
      </c>
      <c r="J45" s="21"/>
      <c r="N45" s="119">
        <f>SUM(N42:N44)+$D37+$D38</f>
        <v>110</v>
      </c>
      <c r="S45" s="119">
        <f>SUM(S42:S44)+$D37+$D38</f>
        <v>110</v>
      </c>
      <c r="X45" s="119">
        <f>SUM(X42:X44)+$D37+$D38</f>
        <v>110</v>
      </c>
    </row>
    <row r="46" spans="1:25" x14ac:dyDescent="0.3">
      <c r="A46"/>
      <c r="B46" s="119"/>
      <c r="C46" s="83"/>
      <c r="D46" s="119"/>
      <c r="E46" s="21"/>
      <c r="F46" s="21"/>
      <c r="G46" s="20"/>
      <c r="H46" s="20"/>
      <c r="I46" s="119"/>
      <c r="J46" s="21"/>
      <c r="N46" s="119"/>
      <c r="S46" s="119"/>
      <c r="X46" s="119"/>
    </row>
    <row r="47" spans="1:25" x14ac:dyDescent="0.3">
      <c r="A47"/>
      <c r="B47" s="119"/>
      <c r="C47" s="83"/>
      <c r="D47" s="164" t="s">
        <v>24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X47" s="119"/>
    </row>
    <row r="49" spans="1:25" x14ac:dyDescent="0.3">
      <c r="A49" s="27"/>
      <c r="B49" s="119"/>
      <c r="C49" s="119"/>
      <c r="D49" s="27"/>
      <c r="E49" s="27" t="s">
        <v>25</v>
      </c>
      <c r="F49" s="27"/>
      <c r="G49" s="119"/>
      <c r="H49" s="1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9"/>
      <c r="C50" s="119"/>
      <c r="D50" s="27"/>
      <c r="E50" s="27" t="s">
        <v>26</v>
      </c>
      <c r="F50" s="27"/>
      <c r="G50" s="119"/>
      <c r="H50" s="11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9"/>
      <c r="C51" s="119"/>
      <c r="D51" s="27"/>
      <c r="E51" s="60" t="s">
        <v>36</v>
      </c>
      <c r="F51" s="27"/>
      <c r="G51" s="119"/>
      <c r="H51" s="11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  <mergeCell ref="B31:C33"/>
    <mergeCell ref="B36:C36"/>
    <mergeCell ref="G36:H36"/>
    <mergeCell ref="L36:M36"/>
    <mergeCell ref="Q36:R36"/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4"/>
  <sheetViews>
    <sheetView showGridLines="0" zoomScale="90" zoomScaleNormal="9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62">
        <v>4</v>
      </c>
      <c r="C2" s="162"/>
      <c r="D2" s="2" t="s">
        <v>88</v>
      </c>
      <c r="E2" s="2"/>
      <c r="F2" s="2"/>
      <c r="G2" s="2"/>
      <c r="H2" s="2"/>
      <c r="I2" s="31"/>
      <c r="J2"/>
      <c r="K2"/>
    </row>
    <row r="3" spans="1:20" x14ac:dyDescent="0.3">
      <c r="B3" s="162"/>
      <c r="C3" s="162"/>
      <c r="D3" s="8" t="s">
        <v>89</v>
      </c>
      <c r="E3" s="8"/>
      <c r="F3" s="8"/>
      <c r="G3" s="8"/>
      <c r="H3" s="8"/>
      <c r="I3"/>
      <c r="J3"/>
      <c r="K3"/>
    </row>
    <row r="4" spans="1:20" x14ac:dyDescent="0.3">
      <c r="B4" s="162"/>
      <c r="C4" s="162"/>
      <c r="D4" s="29" t="s">
        <v>2</v>
      </c>
      <c r="E4" s="29"/>
      <c r="F4" s="29"/>
      <c r="G4" s="29"/>
      <c r="H4" s="29"/>
      <c r="I4"/>
      <c r="J4"/>
      <c r="K4"/>
    </row>
    <row r="6" spans="1:20" ht="14.4" customHeight="1" x14ac:dyDescent="0.3">
      <c r="B6" s="184" t="s">
        <v>4</v>
      </c>
      <c r="C6" s="184"/>
      <c r="D6" s="62" t="s">
        <v>5</v>
      </c>
      <c r="E6" s="66" t="s">
        <v>6</v>
      </c>
      <c r="F6" s="19"/>
      <c r="G6" s="198" t="s">
        <v>4</v>
      </c>
      <c r="H6" s="199"/>
      <c r="I6" s="62" t="s">
        <v>5</v>
      </c>
      <c r="J6" s="66" t="s">
        <v>6</v>
      </c>
      <c r="L6" s="184" t="s">
        <v>4</v>
      </c>
      <c r="M6" s="184"/>
      <c r="N6" s="62" t="s">
        <v>5</v>
      </c>
      <c r="O6" s="66" t="s">
        <v>6</v>
      </c>
      <c r="P6" s="19"/>
      <c r="Q6" s="198" t="s">
        <v>4</v>
      </c>
      <c r="R6" s="199"/>
      <c r="S6" s="62" t="s">
        <v>5</v>
      </c>
      <c r="T6" s="66" t="s">
        <v>6</v>
      </c>
    </row>
    <row r="7" spans="1:20" ht="13.8" customHeight="1" x14ac:dyDescent="0.3">
      <c r="B7" s="95"/>
      <c r="C7" s="95"/>
      <c r="D7" s="96"/>
      <c r="E7" s="95"/>
      <c r="F7" s="95"/>
      <c r="G7" s="95"/>
      <c r="H7" s="95"/>
      <c r="I7" s="96"/>
      <c r="J7" s="95"/>
      <c r="L7" s="95"/>
      <c r="M7" s="95"/>
      <c r="N7" s="96"/>
      <c r="O7" s="95"/>
      <c r="P7" s="95"/>
      <c r="Q7" s="95"/>
      <c r="R7" s="95"/>
      <c r="S7" s="96"/>
      <c r="T7" s="95"/>
    </row>
    <row r="8" spans="1:20" s="21" customFormat="1" ht="13.8" customHeight="1" x14ac:dyDescent="0.3">
      <c r="B8" s="20"/>
      <c r="C8" s="20"/>
      <c r="D8" s="27" t="s">
        <v>49</v>
      </c>
      <c r="E8" s="27"/>
      <c r="F8" s="27"/>
      <c r="G8" s="27"/>
      <c r="H8" s="27"/>
      <c r="I8" s="194" t="s">
        <v>50</v>
      </c>
      <c r="J8" s="194"/>
      <c r="L8" s="20"/>
      <c r="M8" s="20"/>
      <c r="N8" s="27" t="s">
        <v>49</v>
      </c>
      <c r="O8" s="18"/>
      <c r="P8" s="18"/>
      <c r="Q8" s="18"/>
      <c r="R8" s="18"/>
      <c r="S8" s="27" t="s">
        <v>49</v>
      </c>
      <c r="T8" s="18"/>
    </row>
    <row r="9" spans="1:20" s="23" customFormat="1" ht="15.6" x14ac:dyDescent="0.3">
      <c r="B9" s="195" t="s">
        <v>29</v>
      </c>
      <c r="C9" s="196"/>
      <c r="D9" s="196"/>
      <c r="E9" s="197"/>
      <c r="F9" s="22"/>
      <c r="G9" s="195" t="s">
        <v>53</v>
      </c>
      <c r="H9" s="196"/>
      <c r="I9" s="196"/>
      <c r="J9" s="197"/>
      <c r="L9" s="195" t="s">
        <v>30</v>
      </c>
      <c r="M9" s="196"/>
      <c r="N9" s="196"/>
      <c r="O9" s="197"/>
      <c r="P9" s="22"/>
      <c r="Q9" s="195" t="s">
        <v>37</v>
      </c>
      <c r="R9" s="196"/>
      <c r="S9" s="196"/>
      <c r="T9" s="197"/>
    </row>
    <row r="10" spans="1:20" ht="28.8" x14ac:dyDescent="0.3">
      <c r="B10" s="104">
        <v>0.41666666666666669</v>
      </c>
      <c r="C10" s="104">
        <v>0.5</v>
      </c>
      <c r="D10" s="144">
        <v>30</v>
      </c>
      <c r="E10" s="42" t="s">
        <v>91</v>
      </c>
      <c r="F10" s="34"/>
      <c r="G10" s="200">
        <v>0.41666666666666669</v>
      </c>
      <c r="H10" s="200">
        <v>0.5</v>
      </c>
      <c r="I10" s="190">
        <v>45</v>
      </c>
      <c r="J10" s="191" t="s">
        <v>31</v>
      </c>
      <c r="K10" s="38"/>
      <c r="L10" s="104">
        <v>0.41666666666666669</v>
      </c>
      <c r="M10" s="104">
        <v>0.5</v>
      </c>
      <c r="N10" s="156">
        <v>15</v>
      </c>
      <c r="O10" s="42" t="s">
        <v>61</v>
      </c>
      <c r="P10" s="34"/>
      <c r="Q10" s="200">
        <v>0.41666666666666669</v>
      </c>
      <c r="R10" s="200">
        <v>0.5</v>
      </c>
      <c r="S10" s="205">
        <v>55</v>
      </c>
      <c r="T10" s="207" t="s">
        <v>63</v>
      </c>
    </row>
    <row r="11" spans="1:20" ht="28.8" x14ac:dyDescent="0.3">
      <c r="B11" s="101">
        <f>B10+TIME(0,$D10,0)</f>
        <v>0.4375</v>
      </c>
      <c r="C11" s="143">
        <f>C10+TIME(0,$D10,0)</f>
        <v>0.52083333333333337</v>
      </c>
      <c r="D11" s="156">
        <v>15</v>
      </c>
      <c r="E11" s="42" t="s">
        <v>61</v>
      </c>
      <c r="F11" s="34"/>
      <c r="G11" s="201"/>
      <c r="H11" s="201"/>
      <c r="I11" s="190"/>
      <c r="J11" s="191"/>
      <c r="K11" s="38"/>
      <c r="L11" s="143">
        <f>L10+TIME(0,$N10,0)</f>
        <v>0.42708333333333337</v>
      </c>
      <c r="M11" s="143">
        <f>M10+TIME(0,$N10,0)</f>
        <v>0.51041666666666663</v>
      </c>
      <c r="N11" s="156">
        <v>55</v>
      </c>
      <c r="O11" s="42" t="s">
        <v>63</v>
      </c>
      <c r="P11" s="34"/>
      <c r="Q11" s="201"/>
      <c r="R11" s="201"/>
      <c r="S11" s="206"/>
      <c r="T11" s="208"/>
    </row>
    <row r="12" spans="1:20" ht="28.8" customHeight="1" x14ac:dyDescent="0.3">
      <c r="B12" s="143">
        <f>B11+TIME(0,$D11,0)</f>
        <v>0.44791666666666669</v>
      </c>
      <c r="C12" s="143">
        <f>C11+TIME(0,$D11,0)</f>
        <v>0.53125</v>
      </c>
      <c r="D12" s="156">
        <v>55</v>
      </c>
      <c r="E12" s="42" t="s">
        <v>63</v>
      </c>
      <c r="F12" s="34"/>
      <c r="G12" s="70">
        <f>G10+TIME(0,I10,0)</f>
        <v>0.44791666666666669</v>
      </c>
      <c r="H12" s="143">
        <f>H10+TIME(0,I10,0)</f>
        <v>0.53125</v>
      </c>
      <c r="I12" s="156">
        <v>55</v>
      </c>
      <c r="J12" s="42" t="s">
        <v>63</v>
      </c>
      <c r="K12" s="38"/>
      <c r="L12" s="143">
        <f>L11+TIME(0,$N11,0)</f>
        <v>0.46527777777777779</v>
      </c>
      <c r="M12" s="143">
        <f>M11+TIME(0,$N11,0)</f>
        <v>0.54861111111111105</v>
      </c>
      <c r="N12" s="68">
        <v>30</v>
      </c>
      <c r="O12" s="42" t="s">
        <v>91</v>
      </c>
      <c r="P12" s="34"/>
      <c r="Q12" s="143">
        <f>Q10+TIME(0,S10,0)</f>
        <v>0.4548611111111111</v>
      </c>
      <c r="R12" s="143">
        <f>R10+TIME(0,S10,0)</f>
        <v>0.53819444444444442</v>
      </c>
      <c r="S12" s="144">
        <v>45</v>
      </c>
      <c r="T12" s="145" t="s">
        <v>31</v>
      </c>
    </row>
    <row r="13" spans="1:20" ht="14.4" customHeight="1" x14ac:dyDescent="0.3">
      <c r="B13" s="93"/>
      <c r="C13" s="93"/>
      <c r="D13" s="94"/>
      <c r="E13" s="94"/>
      <c r="F13" s="94"/>
      <c r="G13" s="160"/>
      <c r="H13" s="160"/>
      <c r="I13" s="94"/>
      <c r="J13" s="94"/>
      <c r="K13" s="161"/>
      <c r="L13" s="160"/>
      <c r="M13" s="160"/>
      <c r="N13" s="94"/>
      <c r="O13" s="94"/>
      <c r="P13" s="94"/>
      <c r="Q13" s="160"/>
      <c r="R13" s="160"/>
      <c r="S13" s="94"/>
      <c r="T13" s="94"/>
    </row>
    <row r="14" spans="1:20" s="103" customFormat="1" ht="14.4" customHeight="1" x14ac:dyDescent="0.3">
      <c r="B14" s="102"/>
      <c r="C14" s="102"/>
      <c r="D14" s="188" t="s">
        <v>11</v>
      </c>
      <c r="E14" s="188"/>
      <c r="F14" s="188"/>
      <c r="G14" s="188"/>
      <c r="H14" s="188"/>
      <c r="I14" s="188"/>
      <c r="J14" s="34"/>
      <c r="K14" s="132"/>
      <c r="L14" s="102"/>
      <c r="M14" s="102"/>
      <c r="N14" s="34"/>
      <c r="O14" s="34"/>
      <c r="P14" s="34"/>
      <c r="Q14" s="102"/>
      <c r="R14" s="102"/>
      <c r="S14" s="34"/>
      <c r="T14" s="34"/>
    </row>
    <row r="15" spans="1:20" s="103" customFormat="1" ht="14.4" customHeight="1" x14ac:dyDescent="0.3">
      <c r="B15" s="133">
        <f>B12+TIME(0,D12,0)</f>
        <v>0.4861111111111111</v>
      </c>
      <c r="C15" s="133">
        <f>C12+TIME(0,D12,0)</f>
        <v>0.56944444444444442</v>
      </c>
      <c r="D15" s="156">
        <v>10</v>
      </c>
      <c r="E15" s="202" t="s">
        <v>86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</row>
    <row r="16" spans="1:20" hidden="1" x14ac:dyDescent="0.3">
      <c r="A16"/>
      <c r="B16" s="63"/>
      <c r="C16" s="83" t="s">
        <v>14</v>
      </c>
      <c r="D16" s="63">
        <f>SUM(D10:D15)</f>
        <v>110</v>
      </c>
      <c r="E16" s="18"/>
      <c r="F16" s="18"/>
      <c r="G16" s="18"/>
      <c r="H16" s="18"/>
      <c r="I16" s="136">
        <f>SUM(I10:I12)+D15</f>
        <v>110</v>
      </c>
      <c r="J16" s="18"/>
      <c r="N16" s="136">
        <f>SUM(N10:N12)+D15</f>
        <v>110</v>
      </c>
      <c r="S16" s="136">
        <f>SUM(S10:S12)+D15</f>
        <v>110</v>
      </c>
    </row>
    <row r="17" spans="1:20" x14ac:dyDescent="0.3">
      <c r="C17" s="20"/>
      <c r="D17" s="20"/>
      <c r="E17" s="18"/>
      <c r="F17" s="18"/>
      <c r="G17" s="18"/>
      <c r="H17" s="18"/>
      <c r="I17" s="18"/>
      <c r="J17" s="18"/>
    </row>
    <row r="18" spans="1:20" x14ac:dyDescent="0.3">
      <c r="B18" s="20"/>
      <c r="C18" s="20"/>
      <c r="D18" s="164" t="s">
        <v>90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x14ac:dyDescent="0.3">
      <c r="B19" s="20"/>
      <c r="C19" s="20"/>
      <c r="D19" s="21"/>
      <c r="E19" s="21"/>
      <c r="F19" s="21"/>
      <c r="G19" s="20"/>
      <c r="H19" s="20"/>
      <c r="I19" s="21"/>
      <c r="J19" s="21"/>
    </row>
    <row r="20" spans="1:20" s="27" customFormat="1" x14ac:dyDescent="0.3">
      <c r="B20" s="63"/>
      <c r="C20" s="63"/>
      <c r="E20" s="27" t="s">
        <v>66</v>
      </c>
      <c r="G20" s="63"/>
      <c r="H20" s="63"/>
    </row>
    <row r="21" spans="1:20" s="27" customFormat="1" x14ac:dyDescent="0.3">
      <c r="B21" s="63"/>
      <c r="C21" s="63"/>
      <c r="E21" s="27" t="s">
        <v>26</v>
      </c>
      <c r="G21" s="63"/>
      <c r="H21" s="63"/>
    </row>
    <row r="22" spans="1:20" x14ac:dyDescent="0.3">
      <c r="E22" s="60" t="s">
        <v>36</v>
      </c>
    </row>
    <row r="24" spans="1:20" x14ac:dyDescent="0.3">
      <c r="A24" t="s">
        <v>74</v>
      </c>
    </row>
    <row r="27" spans="1:20" x14ac:dyDescent="0.3">
      <c r="B27" s="162">
        <v>4</v>
      </c>
      <c r="C27" s="162"/>
      <c r="D27" s="2" t="s">
        <v>0</v>
      </c>
      <c r="E27" s="2"/>
      <c r="F27" s="2"/>
      <c r="G27" s="2"/>
      <c r="H27"/>
      <c r="I27" s="31"/>
      <c r="J27"/>
      <c r="K27"/>
    </row>
    <row r="28" spans="1:20" x14ac:dyDescent="0.3">
      <c r="B28" s="162"/>
      <c r="C28" s="162"/>
      <c r="D28" s="8" t="s">
        <v>1</v>
      </c>
      <c r="E28" s="8"/>
      <c r="F28" s="8"/>
      <c r="G28" s="8"/>
      <c r="H28"/>
      <c r="I28"/>
      <c r="J28"/>
      <c r="K28"/>
    </row>
    <row r="29" spans="1:20" x14ac:dyDescent="0.3">
      <c r="B29" s="162"/>
      <c r="C29" s="162"/>
      <c r="D29" s="29" t="s">
        <v>2</v>
      </c>
      <c r="E29" s="29"/>
      <c r="F29" s="29"/>
      <c r="G29" s="29"/>
      <c r="H29"/>
      <c r="I29"/>
      <c r="J29"/>
      <c r="K29"/>
    </row>
    <row r="31" spans="1:20" x14ac:dyDescent="0.3">
      <c r="B31" s="184" t="s">
        <v>4</v>
      </c>
      <c r="C31" s="184"/>
      <c r="D31" s="117" t="s">
        <v>5</v>
      </c>
      <c r="E31" s="122" t="s">
        <v>6</v>
      </c>
      <c r="F31" s="19"/>
      <c r="G31" s="198" t="s">
        <v>4</v>
      </c>
      <c r="H31" s="199"/>
      <c r="I31" s="117" t="s">
        <v>5</v>
      </c>
      <c r="J31" s="122" t="s">
        <v>6</v>
      </c>
      <c r="L31" s="184" t="s">
        <v>4</v>
      </c>
      <c r="M31" s="184"/>
      <c r="N31" s="117" t="s">
        <v>5</v>
      </c>
      <c r="O31" s="122" t="s">
        <v>6</v>
      </c>
      <c r="P31" s="19"/>
      <c r="Q31" s="198" t="s">
        <v>4</v>
      </c>
      <c r="R31" s="199"/>
      <c r="S31" s="117" t="s">
        <v>5</v>
      </c>
      <c r="T31" s="122" t="s">
        <v>6</v>
      </c>
    </row>
    <row r="32" spans="1:20" x14ac:dyDescent="0.3">
      <c r="B32" s="95"/>
      <c r="C32" s="95"/>
      <c r="D32" s="96"/>
      <c r="E32" s="95"/>
      <c r="F32" s="95"/>
      <c r="G32" s="95"/>
      <c r="H32" s="95"/>
      <c r="I32" s="96"/>
      <c r="J32" s="95"/>
      <c r="L32" s="95"/>
      <c r="M32" s="95"/>
      <c r="N32" s="96"/>
      <c r="O32" s="95"/>
      <c r="P32" s="95"/>
      <c r="Q32" s="95"/>
      <c r="R32" s="95"/>
      <c r="S32" s="96"/>
      <c r="T32" s="95"/>
    </row>
    <row r="33" spans="1:20" x14ac:dyDescent="0.3">
      <c r="A33" s="21"/>
      <c r="B33" s="20"/>
      <c r="C33" s="20"/>
      <c r="D33" s="27" t="s">
        <v>49</v>
      </c>
      <c r="E33" s="27"/>
      <c r="F33" s="27"/>
      <c r="G33" s="27"/>
      <c r="H33" s="27"/>
      <c r="I33" s="194" t="s">
        <v>50</v>
      </c>
      <c r="J33" s="194"/>
      <c r="K33" s="21"/>
      <c r="L33" s="20"/>
      <c r="M33" s="20"/>
      <c r="N33" s="27" t="s">
        <v>49</v>
      </c>
      <c r="O33" s="18"/>
      <c r="P33" s="18"/>
      <c r="Q33" s="18"/>
      <c r="R33" s="18"/>
      <c r="S33" s="27" t="s">
        <v>49</v>
      </c>
      <c r="T33" s="18"/>
    </row>
    <row r="34" spans="1:20" ht="15.6" x14ac:dyDescent="0.3">
      <c r="A34" s="23"/>
      <c r="B34" s="195" t="s">
        <v>29</v>
      </c>
      <c r="C34" s="196"/>
      <c r="D34" s="196"/>
      <c r="E34" s="197"/>
      <c r="F34" s="22"/>
      <c r="G34" s="195" t="s">
        <v>53</v>
      </c>
      <c r="H34" s="196"/>
      <c r="I34" s="196"/>
      <c r="J34" s="197"/>
      <c r="K34" s="23"/>
      <c r="L34" s="195" t="s">
        <v>30</v>
      </c>
      <c r="M34" s="196"/>
      <c r="N34" s="196"/>
      <c r="O34" s="197"/>
      <c r="P34" s="22"/>
      <c r="Q34" s="195" t="s">
        <v>37</v>
      </c>
      <c r="R34" s="196"/>
      <c r="S34" s="196"/>
      <c r="T34" s="197"/>
    </row>
    <row r="35" spans="1:20" ht="28.8" x14ac:dyDescent="0.3">
      <c r="B35" s="92">
        <v>0.4236111111111111</v>
      </c>
      <c r="C35" s="92">
        <v>0.51388888888888895</v>
      </c>
      <c r="D35" s="126">
        <v>30</v>
      </c>
      <c r="E35" s="42" t="s">
        <v>32</v>
      </c>
      <c r="F35" s="34"/>
      <c r="G35" s="192">
        <v>0.4236111111111111</v>
      </c>
      <c r="H35" s="192">
        <v>0.51388888888888895</v>
      </c>
      <c r="I35" s="190">
        <v>45</v>
      </c>
      <c r="J35" s="191" t="s">
        <v>31</v>
      </c>
      <c r="K35" s="38"/>
      <c r="L35" s="92">
        <v>0.4236111111111111</v>
      </c>
      <c r="M35" s="92">
        <v>0.51388888888888895</v>
      </c>
      <c r="N35" s="126">
        <v>15</v>
      </c>
      <c r="O35" s="42" t="s">
        <v>61</v>
      </c>
      <c r="P35" s="34"/>
      <c r="Q35" s="92">
        <v>0.4236111111111111</v>
      </c>
      <c r="R35" s="92">
        <v>0.51388888888888895</v>
      </c>
      <c r="S35" s="126">
        <v>55</v>
      </c>
      <c r="T35" s="42" t="s">
        <v>63</v>
      </c>
    </row>
    <row r="36" spans="1:20" ht="28.8" x14ac:dyDescent="0.3">
      <c r="B36" s="125">
        <v>0.44444444444444442</v>
      </c>
      <c r="C36" s="125">
        <v>0.53472222222222221</v>
      </c>
      <c r="D36" s="126">
        <v>15</v>
      </c>
      <c r="E36" s="42" t="s">
        <v>61</v>
      </c>
      <c r="F36" s="34"/>
      <c r="G36" s="193"/>
      <c r="H36" s="193"/>
      <c r="I36" s="190"/>
      <c r="J36" s="191"/>
      <c r="K36" s="38"/>
      <c r="L36" s="125">
        <v>0.43402777777777773</v>
      </c>
      <c r="M36" s="125">
        <v>0.52430555555555558</v>
      </c>
      <c r="N36" s="126">
        <v>55</v>
      </c>
      <c r="O36" s="42" t="s">
        <v>63</v>
      </c>
      <c r="P36" s="34"/>
      <c r="Q36" s="189">
        <v>0.46180555555555558</v>
      </c>
      <c r="R36" s="189">
        <v>5.2083333333333336E-2</v>
      </c>
      <c r="S36" s="190">
        <v>45</v>
      </c>
      <c r="T36" s="191" t="s">
        <v>31</v>
      </c>
    </row>
    <row r="37" spans="1:20" x14ac:dyDescent="0.3">
      <c r="B37" s="125">
        <v>0.4548611111111111</v>
      </c>
      <c r="C37" s="125">
        <v>4.5138888888888888E-2</v>
      </c>
      <c r="D37" s="126">
        <v>55</v>
      </c>
      <c r="E37" s="42" t="s">
        <v>63</v>
      </c>
      <c r="F37" s="34"/>
      <c r="G37" s="125">
        <v>0.4548611111111111</v>
      </c>
      <c r="H37" s="125">
        <v>4.5138888888888888E-2</v>
      </c>
      <c r="I37" s="126">
        <v>55</v>
      </c>
      <c r="J37" s="42" t="s">
        <v>63</v>
      </c>
      <c r="K37" s="38"/>
      <c r="L37" s="125">
        <v>0.47222222222222227</v>
      </c>
      <c r="M37" s="125">
        <v>6.25E-2</v>
      </c>
      <c r="N37" s="126">
        <v>30</v>
      </c>
      <c r="O37" s="42" t="s">
        <v>32</v>
      </c>
      <c r="P37" s="34"/>
      <c r="Q37" s="189"/>
      <c r="R37" s="189"/>
      <c r="S37" s="190"/>
      <c r="T37" s="191"/>
    </row>
    <row r="38" spans="1:20" x14ac:dyDescent="0.3">
      <c r="A38"/>
      <c r="B38" s="119"/>
      <c r="C38" s="83" t="s">
        <v>14</v>
      </c>
      <c r="D38" s="119">
        <f>SUM(D35:D37)</f>
        <v>100</v>
      </c>
      <c r="E38" s="18"/>
      <c r="F38" s="18"/>
      <c r="G38" s="18"/>
      <c r="H38" s="18"/>
      <c r="I38" s="136">
        <f>SUM(I35:I37)</f>
        <v>100</v>
      </c>
      <c r="J38" s="18"/>
      <c r="N38" s="136">
        <f>SUM(N35:N37)</f>
        <v>100</v>
      </c>
      <c r="S38" s="136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4" t="s">
        <v>24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9"/>
      <c r="C42" s="119"/>
      <c r="D42" s="27"/>
      <c r="E42" s="27" t="s">
        <v>66</v>
      </c>
      <c r="F42" s="27"/>
      <c r="G42" s="119"/>
      <c r="H42" s="1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9"/>
      <c r="C43" s="119"/>
      <c r="D43" s="27"/>
      <c r="E43" s="27" t="s">
        <v>26</v>
      </c>
      <c r="F43" s="27"/>
      <c r="G43" s="119"/>
      <c r="H43" s="1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60" t="s">
        <v>36</v>
      </c>
    </row>
  </sheetData>
  <mergeCells count="40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B27:C29"/>
    <mergeCell ref="B31:C31"/>
    <mergeCell ref="G31:H31"/>
    <mergeCell ref="L31:M31"/>
    <mergeCell ref="Q31:R31"/>
    <mergeCell ref="I33:J33"/>
    <mergeCell ref="B34:E34"/>
    <mergeCell ref="G34:J34"/>
    <mergeCell ref="L34:O34"/>
    <mergeCell ref="Q34:T34"/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4"/>
  <sheetViews>
    <sheetView showGridLines="0" workbookViewId="0">
      <selection activeCell="D10" sqref="D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2">
        <v>5</v>
      </c>
      <c r="C2" s="162"/>
      <c r="D2" s="2" t="s">
        <v>88</v>
      </c>
      <c r="E2" s="2"/>
      <c r="F2" s="6"/>
      <c r="G2" s="6"/>
    </row>
    <row r="3" spans="2:14" x14ac:dyDescent="0.3">
      <c r="B3" s="162"/>
      <c r="C3" s="162"/>
      <c r="D3" s="8" t="s">
        <v>89</v>
      </c>
      <c r="E3" s="8"/>
      <c r="F3" s="6"/>
      <c r="G3" s="6"/>
    </row>
    <row r="4" spans="2:14" x14ac:dyDescent="0.3">
      <c r="B4" s="162"/>
      <c r="C4" s="162"/>
      <c r="D4" s="29" t="s">
        <v>2</v>
      </c>
      <c r="E4" s="29"/>
      <c r="F4" s="105"/>
      <c r="G4" s="105"/>
    </row>
    <row r="6" spans="2:14" x14ac:dyDescent="0.3">
      <c r="B6" s="163" t="s">
        <v>4</v>
      </c>
      <c r="C6" s="163"/>
      <c r="D6" s="62" t="s">
        <v>5</v>
      </c>
      <c r="E6" s="13" t="s">
        <v>6</v>
      </c>
    </row>
    <row r="7" spans="2:14" x14ac:dyDescent="0.3">
      <c r="B7" s="104">
        <v>0.41666666666666669</v>
      </c>
      <c r="C7" s="104">
        <v>0.5</v>
      </c>
      <c r="D7" s="155">
        <v>10</v>
      </c>
      <c r="E7" s="44" t="s">
        <v>82</v>
      </c>
    </row>
    <row r="8" spans="2:14" x14ac:dyDescent="0.3">
      <c r="B8" s="104">
        <f>B7+TIME(0,D7,0)</f>
        <v>0.4236111111111111</v>
      </c>
      <c r="C8" s="104">
        <f>C7+TIME(0,D7,0)</f>
        <v>0.50694444444444442</v>
      </c>
      <c r="D8" s="153">
        <v>10</v>
      </c>
      <c r="E8" s="44" t="s">
        <v>96</v>
      </c>
    </row>
    <row r="9" spans="2:14" ht="27" customHeight="1" x14ac:dyDescent="0.3">
      <c r="B9" s="104">
        <f t="shared" ref="B9:B10" si="0">B8+TIME(0,D8,0)</f>
        <v>0.43055555555555552</v>
      </c>
      <c r="C9" s="104">
        <f t="shared" ref="C9:C10" si="1">C8+TIME(0,D8,0)</f>
        <v>0.51388888888888884</v>
      </c>
      <c r="D9" s="153">
        <v>80</v>
      </c>
      <c r="E9" s="59" t="s">
        <v>39</v>
      </c>
      <c r="H9" s="73"/>
      <c r="L9" s="74"/>
      <c r="M9" s="74"/>
      <c r="N9" s="74"/>
    </row>
    <row r="10" spans="2:14" x14ac:dyDescent="0.3">
      <c r="B10" s="104">
        <f t="shared" si="0"/>
        <v>0.48611111111111105</v>
      </c>
      <c r="C10" s="104">
        <f t="shared" si="1"/>
        <v>0.56944444444444442</v>
      </c>
      <c r="D10" s="153">
        <v>10</v>
      </c>
      <c r="E10" s="44" t="s">
        <v>86</v>
      </c>
      <c r="H10" s="73"/>
      <c r="L10" s="74"/>
      <c r="M10" s="74"/>
      <c r="N10" s="74"/>
    </row>
    <row r="11" spans="2:14" hidden="1" x14ac:dyDescent="0.3">
      <c r="B11" s="63"/>
      <c r="C11" s="83" t="s">
        <v>14</v>
      </c>
      <c r="D11" s="63">
        <f>SUM(D7:D10)</f>
        <v>110</v>
      </c>
    </row>
    <row r="12" spans="2:14" x14ac:dyDescent="0.3">
      <c r="B12" s="63"/>
      <c r="C12" s="63"/>
    </row>
    <row r="13" spans="2:14" ht="14.4" customHeight="1" x14ac:dyDescent="0.3">
      <c r="B13" s="63"/>
      <c r="C13" s="63"/>
      <c r="D13" s="164" t="s">
        <v>90</v>
      </c>
      <c r="E13" s="164"/>
      <c r="F13" s="28"/>
      <c r="G13" s="47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33"/>
      <c r="K17" s="34"/>
      <c r="L17" s="6"/>
      <c r="M17" s="26"/>
    </row>
    <row r="18" spans="1:13" x14ac:dyDescent="0.3">
      <c r="I18" s="26"/>
      <c r="J18" s="26"/>
      <c r="K18" s="6"/>
      <c r="L18" s="6"/>
      <c r="M18" s="26"/>
    </row>
    <row r="19" spans="1:13" x14ac:dyDescent="0.3">
      <c r="A19" t="s">
        <v>74</v>
      </c>
      <c r="I19" s="26"/>
      <c r="J19" s="26"/>
      <c r="K19" s="6"/>
      <c r="L19" s="6"/>
      <c r="M19" s="26"/>
    </row>
    <row r="20" spans="1:13" x14ac:dyDescent="0.3">
      <c r="I20" s="26"/>
      <c r="J20" s="26"/>
      <c r="K20" s="26"/>
      <c r="L20" s="26"/>
      <c r="M20" s="26"/>
    </row>
    <row r="21" spans="1:13" x14ac:dyDescent="0.3">
      <c r="B21" s="119"/>
      <c r="C21" s="119"/>
      <c r="I21" s="26"/>
      <c r="J21" s="26"/>
      <c r="K21" s="26"/>
      <c r="L21" s="26"/>
      <c r="M21" s="26"/>
    </row>
    <row r="22" spans="1:13" x14ac:dyDescent="0.3">
      <c r="B22" s="162">
        <v>5</v>
      </c>
      <c r="C22" s="162"/>
      <c r="D22" s="2" t="s">
        <v>0</v>
      </c>
      <c r="E22" s="2"/>
    </row>
    <row r="23" spans="1:13" x14ac:dyDescent="0.3">
      <c r="B23" s="162"/>
      <c r="C23" s="162"/>
      <c r="D23" s="8" t="s">
        <v>1</v>
      </c>
      <c r="E23" s="8"/>
    </row>
    <row r="24" spans="1:13" x14ac:dyDescent="0.3">
      <c r="B24" s="162"/>
      <c r="C24" s="162"/>
      <c r="D24" s="29" t="s">
        <v>2</v>
      </c>
      <c r="E24" s="29"/>
    </row>
    <row r="25" spans="1:13" x14ac:dyDescent="0.3">
      <c r="B25" s="119"/>
      <c r="C25" s="119"/>
    </row>
    <row r="26" spans="1:13" x14ac:dyDescent="0.3">
      <c r="B26" s="163" t="s">
        <v>4</v>
      </c>
      <c r="C26" s="163"/>
      <c r="D26" s="117" t="s">
        <v>5</v>
      </c>
      <c r="E26" s="13" t="s">
        <v>6</v>
      </c>
    </row>
    <row r="27" spans="1:13" x14ac:dyDescent="0.3">
      <c r="B27" s="104">
        <v>0.4236111111111111</v>
      </c>
      <c r="C27" s="104">
        <v>0.51388888888888895</v>
      </c>
      <c r="D27" s="126">
        <v>30</v>
      </c>
      <c r="E27" s="124" t="s">
        <v>64</v>
      </c>
    </row>
    <row r="28" spans="1:13" x14ac:dyDescent="0.3">
      <c r="B28" s="104">
        <v>0.44444444444444442</v>
      </c>
      <c r="C28" s="104">
        <v>0.53472222222222221</v>
      </c>
      <c r="D28" s="43">
        <v>10</v>
      </c>
      <c r="E28" s="44" t="s">
        <v>38</v>
      </c>
    </row>
    <row r="29" spans="1:13" x14ac:dyDescent="0.3">
      <c r="B29" s="104">
        <v>0.4513888888888889</v>
      </c>
      <c r="C29" s="104">
        <v>4.1666666666666664E-2</v>
      </c>
      <c r="D29" s="43">
        <v>10</v>
      </c>
      <c r="E29" s="44" t="s">
        <v>60</v>
      </c>
    </row>
    <row r="30" spans="1:13" x14ac:dyDescent="0.3">
      <c r="B30" s="104">
        <v>0.45833333333333331</v>
      </c>
      <c r="C30" s="104">
        <v>4.8611111111111112E-2</v>
      </c>
      <c r="D30" s="43">
        <v>60</v>
      </c>
      <c r="E30" s="59" t="s">
        <v>39</v>
      </c>
    </row>
    <row r="31" spans="1:13" x14ac:dyDescent="0.3">
      <c r="B31" s="119"/>
      <c r="C31" s="83" t="s">
        <v>14</v>
      </c>
      <c r="D31" s="119">
        <f>SUM(D27:D30)</f>
        <v>110</v>
      </c>
    </row>
    <row r="32" spans="1:13" x14ac:dyDescent="0.3">
      <c r="B32" s="119"/>
      <c r="C32" s="119"/>
    </row>
    <row r="33" spans="2:5" x14ac:dyDescent="0.3">
      <c r="B33" s="119"/>
      <c r="C33" s="119"/>
      <c r="D33" s="164" t="s">
        <v>24</v>
      </c>
      <c r="E33" s="164"/>
    </row>
    <row r="34" spans="2:5" x14ac:dyDescent="0.3">
      <c r="B34" s="119"/>
      <c r="C34" s="119"/>
    </row>
  </sheetData>
  <mergeCells count="6">
    <mergeCell ref="D33:E33"/>
    <mergeCell ref="B6:C6"/>
    <mergeCell ref="D13:E13"/>
    <mergeCell ref="B2:C4"/>
    <mergeCell ref="B22:C24"/>
    <mergeCell ref="B26:C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35"/>
  <sheetViews>
    <sheetView showGridLines="0" tabSelected="1" zoomScaleNormal="100" workbookViewId="0">
      <selection activeCell="L7" sqref="L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2">
        <v>6</v>
      </c>
      <c r="C2" s="162"/>
      <c r="D2" s="2" t="s">
        <v>88</v>
      </c>
      <c r="E2" s="2"/>
      <c r="F2" s="6"/>
      <c r="G2" s="6"/>
    </row>
    <row r="3" spans="2:9" x14ac:dyDescent="0.3">
      <c r="B3" s="162"/>
      <c r="C3" s="162"/>
      <c r="D3" s="8" t="s">
        <v>89</v>
      </c>
      <c r="E3" s="8"/>
      <c r="F3" s="6"/>
      <c r="G3" s="6"/>
    </row>
    <row r="4" spans="2:9" x14ac:dyDescent="0.3">
      <c r="B4" s="162"/>
      <c r="C4" s="162"/>
      <c r="D4" s="29" t="s">
        <v>2</v>
      </c>
      <c r="E4" s="29"/>
      <c r="F4" s="105"/>
      <c r="G4" s="105"/>
    </row>
    <row r="6" spans="2:9" x14ac:dyDescent="0.3">
      <c r="B6" s="163" t="s">
        <v>4</v>
      </c>
      <c r="C6" s="163"/>
      <c r="D6" s="62" t="s">
        <v>5</v>
      </c>
      <c r="E6" s="13" t="s">
        <v>6</v>
      </c>
    </row>
    <row r="7" spans="2:9" x14ac:dyDescent="0.3">
      <c r="B7" s="104">
        <v>0.41666666666666669</v>
      </c>
      <c r="C7" s="104">
        <v>0.5</v>
      </c>
      <c r="D7" s="154">
        <v>10</v>
      </c>
      <c r="E7" s="48" t="s">
        <v>69</v>
      </c>
    </row>
    <row r="8" spans="2:9" ht="43.2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65</v>
      </c>
      <c r="E8" s="109" t="s">
        <v>40</v>
      </c>
    </row>
    <row r="9" spans="2:9" x14ac:dyDescent="0.3">
      <c r="B9" s="104">
        <f t="shared" ref="B9:B12" si="0">B8+TIME(0,D8,0)</f>
        <v>0.46875</v>
      </c>
      <c r="C9" s="104">
        <f t="shared" ref="C9:C12" si="1">C8+TIME(0,D8,0)</f>
        <v>0.55208333333333326</v>
      </c>
      <c r="D9" s="152">
        <v>5</v>
      </c>
      <c r="E9" s="30" t="s">
        <v>41</v>
      </c>
    </row>
    <row r="10" spans="2:9" x14ac:dyDescent="0.3">
      <c r="B10" s="104">
        <f t="shared" si="0"/>
        <v>0.47222222222222221</v>
      </c>
      <c r="C10" s="104">
        <f t="shared" si="1"/>
        <v>0.55555555555555547</v>
      </c>
      <c r="D10" s="152">
        <v>15</v>
      </c>
      <c r="E10" s="30" t="s">
        <v>42</v>
      </c>
      <c r="I10" s="54"/>
    </row>
    <row r="11" spans="2:9" x14ac:dyDescent="0.3">
      <c r="B11" s="104">
        <f t="shared" si="0"/>
        <v>0.4826388888888889</v>
      </c>
      <c r="C11" s="104">
        <f t="shared" si="1"/>
        <v>0.5659722222222221</v>
      </c>
      <c r="D11" s="152">
        <v>10</v>
      </c>
      <c r="E11" s="48" t="s">
        <v>98</v>
      </c>
    </row>
    <row r="12" spans="2:9" x14ac:dyDescent="0.3">
      <c r="B12" s="104">
        <f t="shared" si="0"/>
        <v>0.48958333333333331</v>
      </c>
      <c r="C12" s="104">
        <f t="shared" si="1"/>
        <v>0.57291666666666652</v>
      </c>
      <c r="D12" s="152">
        <v>5</v>
      </c>
      <c r="E12" s="48" t="s">
        <v>86</v>
      </c>
    </row>
    <row r="13" spans="2:9" hidden="1" x14ac:dyDescent="0.3">
      <c r="C13" s="83" t="s">
        <v>14</v>
      </c>
      <c r="D13" s="63">
        <f>SUM(D7:D12)</f>
        <v>110</v>
      </c>
    </row>
    <row r="14" spans="2:9" x14ac:dyDescent="0.3">
      <c r="B14" s="114"/>
      <c r="C14" s="83"/>
      <c r="D14" s="114"/>
    </row>
    <row r="15" spans="2:9" x14ac:dyDescent="0.3">
      <c r="B15" s="60" t="s">
        <v>99</v>
      </c>
    </row>
    <row r="17" spans="1:5" x14ac:dyDescent="0.3">
      <c r="B17" s="60"/>
    </row>
    <row r="20" spans="1:5" x14ac:dyDescent="0.3">
      <c r="A20" t="s">
        <v>74</v>
      </c>
    </row>
    <row r="22" spans="1:5" x14ac:dyDescent="0.3">
      <c r="B22" s="119"/>
      <c r="C22" s="119"/>
    </row>
    <row r="23" spans="1:5" x14ac:dyDescent="0.3">
      <c r="B23" s="162">
        <v>6</v>
      </c>
      <c r="C23" s="162"/>
      <c r="D23" s="2" t="s">
        <v>0</v>
      </c>
      <c r="E23" s="2"/>
    </row>
    <row r="24" spans="1:5" x14ac:dyDescent="0.3">
      <c r="B24" s="162"/>
      <c r="C24" s="162"/>
      <c r="D24" s="8" t="s">
        <v>1</v>
      </c>
      <c r="E24" s="8"/>
    </row>
    <row r="25" spans="1:5" x14ac:dyDescent="0.3">
      <c r="B25" s="162"/>
      <c r="C25" s="162"/>
      <c r="D25" s="29" t="s">
        <v>2</v>
      </c>
      <c r="E25" s="29"/>
    </row>
    <row r="26" spans="1:5" x14ac:dyDescent="0.3">
      <c r="B26" s="119"/>
      <c r="C26" s="119"/>
    </row>
    <row r="27" spans="1:5" x14ac:dyDescent="0.3">
      <c r="B27" s="209" t="s">
        <v>4</v>
      </c>
      <c r="C27" s="210"/>
      <c r="D27" s="117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9">
        <v>10</v>
      </c>
      <c r="E28" s="48" t="s">
        <v>77</v>
      </c>
    </row>
    <row r="29" spans="1:5" x14ac:dyDescent="0.3">
      <c r="B29" s="92">
        <v>0.43055555555555558</v>
      </c>
      <c r="C29" s="92">
        <v>0.52083333333333337</v>
      </c>
      <c r="D29" s="43">
        <v>65</v>
      </c>
      <c r="E29" s="109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8" t="s">
        <v>78</v>
      </c>
    </row>
    <row r="33" spans="2:4" x14ac:dyDescent="0.3">
      <c r="B33" s="119"/>
      <c r="C33" s="83" t="s">
        <v>14</v>
      </c>
      <c r="D33" s="119">
        <f>SUM(D28:D32)</f>
        <v>110</v>
      </c>
    </row>
    <row r="34" spans="2:4" x14ac:dyDescent="0.3">
      <c r="B34" s="119"/>
      <c r="C34" s="83"/>
      <c r="D34" s="119"/>
    </row>
    <row r="35" spans="2:4" x14ac:dyDescent="0.3">
      <c r="B35" s="60" t="s">
        <v>70</v>
      </c>
      <c r="C35" s="119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29"/>
  <sheetViews>
    <sheetView showGridLines="0" workbookViewId="0">
      <selection activeCell="A20" sqref="A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2">
        <v>7</v>
      </c>
      <c r="C2" s="162"/>
      <c r="D2" s="2" t="s">
        <v>88</v>
      </c>
      <c r="E2" s="2"/>
      <c r="F2" s="6"/>
      <c r="G2" s="6"/>
    </row>
    <row r="3" spans="2:10" x14ac:dyDescent="0.3">
      <c r="B3" s="162"/>
      <c r="C3" s="162"/>
      <c r="D3" s="8" t="s">
        <v>89</v>
      </c>
      <c r="E3" s="8"/>
      <c r="F3" s="6"/>
      <c r="G3" s="6"/>
    </row>
    <row r="4" spans="2:10" x14ac:dyDescent="0.3">
      <c r="B4" s="162"/>
      <c r="C4" s="162"/>
      <c r="D4" s="29" t="s">
        <v>2</v>
      </c>
      <c r="E4" s="29"/>
      <c r="F4" s="105"/>
      <c r="G4" s="105"/>
    </row>
    <row r="5" spans="2:10" x14ac:dyDescent="0.3">
      <c r="D5" s="10"/>
      <c r="E5" s="10"/>
    </row>
    <row r="6" spans="2:10" x14ac:dyDescent="0.3">
      <c r="B6" s="163" t="s">
        <v>4</v>
      </c>
      <c r="C6" s="163"/>
      <c r="D6" s="62" t="s">
        <v>5</v>
      </c>
      <c r="E6" s="13" t="s">
        <v>6</v>
      </c>
    </row>
    <row r="7" spans="2:10" x14ac:dyDescent="0.3">
      <c r="B7" s="104">
        <v>0.41666666666666669</v>
      </c>
      <c r="C7" s="104">
        <v>0.5</v>
      </c>
      <c r="D7" s="152">
        <v>10</v>
      </c>
      <c r="E7" s="64" t="s">
        <v>71</v>
      </c>
    </row>
    <row r="8" spans="2:10" ht="45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90</v>
      </c>
      <c r="E8" s="59" t="s">
        <v>68</v>
      </c>
    </row>
    <row r="9" spans="2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86</v>
      </c>
    </row>
    <row r="10" spans="2:10" hidden="1" x14ac:dyDescent="0.3">
      <c r="B10" s="63"/>
      <c r="C10" s="83" t="s">
        <v>14</v>
      </c>
      <c r="D10" s="63">
        <f>SUM(D7:D9)</f>
        <v>110</v>
      </c>
      <c r="E10" s="4"/>
    </row>
    <row r="11" spans="2:10" x14ac:dyDescent="0.3">
      <c r="B11" s="63"/>
      <c r="C11" s="65"/>
      <c r="D11" s="26"/>
    </row>
    <row r="12" spans="2:10" ht="14.4" customHeight="1" x14ac:dyDescent="0.3">
      <c r="B12" s="63"/>
      <c r="C12" s="63"/>
      <c r="D12" s="211"/>
      <c r="E12" s="211"/>
      <c r="F12" s="28"/>
      <c r="G12" s="28"/>
      <c r="H12" s="28"/>
      <c r="I12" s="28"/>
      <c r="J12" s="28"/>
    </row>
    <row r="17" spans="1:5" x14ac:dyDescent="0.3">
      <c r="A17" t="s">
        <v>74</v>
      </c>
    </row>
    <row r="19" spans="1:5" x14ac:dyDescent="0.3">
      <c r="B19" s="119"/>
      <c r="C19" s="119"/>
    </row>
    <row r="20" spans="1:5" x14ac:dyDescent="0.3">
      <c r="B20" s="162">
        <v>7</v>
      </c>
      <c r="C20" s="162"/>
      <c r="D20" s="2" t="s">
        <v>0</v>
      </c>
      <c r="E20" s="2"/>
    </row>
    <row r="21" spans="1:5" x14ac:dyDescent="0.3">
      <c r="B21" s="162"/>
      <c r="C21" s="162"/>
      <c r="D21" s="8" t="s">
        <v>1</v>
      </c>
      <c r="E21" s="8"/>
    </row>
    <row r="22" spans="1:5" x14ac:dyDescent="0.3">
      <c r="B22" s="162"/>
      <c r="C22" s="162"/>
      <c r="D22" s="29" t="s">
        <v>2</v>
      </c>
      <c r="E22" s="29"/>
    </row>
    <row r="23" spans="1:5" x14ac:dyDescent="0.3">
      <c r="B23" s="119"/>
      <c r="C23" s="119"/>
      <c r="D23" s="119"/>
      <c r="E23" s="119"/>
    </row>
    <row r="24" spans="1:5" x14ac:dyDescent="0.3">
      <c r="B24" s="163" t="s">
        <v>4</v>
      </c>
      <c r="C24" s="163"/>
      <c r="D24" s="117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4" t="s">
        <v>76</v>
      </c>
    </row>
    <row r="26" spans="1:5" x14ac:dyDescent="0.3">
      <c r="B26" s="92">
        <v>0.43402777777777773</v>
      </c>
      <c r="C26" s="92">
        <v>0.52430555555555558</v>
      </c>
      <c r="D26" s="43">
        <v>95</v>
      </c>
      <c r="E26" s="59" t="s">
        <v>68</v>
      </c>
    </row>
    <row r="27" spans="1:5" x14ac:dyDescent="0.3">
      <c r="B27" s="119"/>
      <c r="C27" s="83" t="s">
        <v>14</v>
      </c>
      <c r="D27" s="119">
        <f>SUM(D25:D26)</f>
        <v>110</v>
      </c>
      <c r="E27" s="121"/>
    </row>
    <row r="28" spans="1:5" x14ac:dyDescent="0.3">
      <c r="B28" s="119"/>
      <c r="C28" s="120"/>
      <c r="D28" s="26"/>
    </row>
    <row r="29" spans="1:5" x14ac:dyDescent="0.3">
      <c r="B29" s="119"/>
      <c r="C29" s="119"/>
      <c r="D29" s="211"/>
      <c r="E29" s="211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43"/>
  <sheetViews>
    <sheetView showGridLines="0" workbookViewId="0">
      <selection activeCell="A24" sqref="A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62">
        <v>8</v>
      </c>
      <c r="C2" s="162"/>
      <c r="D2" s="2" t="s">
        <v>88</v>
      </c>
      <c r="E2" s="2"/>
      <c r="F2" s="6"/>
      <c r="G2" s="6"/>
      <c r="H2"/>
    </row>
    <row r="3" spans="2:12" x14ac:dyDescent="0.3">
      <c r="B3" s="162"/>
      <c r="C3" s="162"/>
      <c r="D3" s="8" t="s">
        <v>89</v>
      </c>
      <c r="E3" s="8"/>
      <c r="F3" s="6"/>
      <c r="G3" s="6"/>
      <c r="H3"/>
    </row>
    <row r="4" spans="2:12" x14ac:dyDescent="0.3">
      <c r="B4" s="162"/>
      <c r="C4" s="162"/>
      <c r="D4" s="29" t="s">
        <v>2</v>
      </c>
      <c r="E4" s="29"/>
      <c r="F4" s="105"/>
      <c r="G4" s="105"/>
      <c r="H4"/>
    </row>
    <row r="6" spans="2:12" x14ac:dyDescent="0.3">
      <c r="B6" s="163" t="s">
        <v>4</v>
      </c>
      <c r="C6" s="163"/>
      <c r="D6" s="62" t="s">
        <v>5</v>
      </c>
      <c r="E6" s="13" t="s">
        <v>6</v>
      </c>
      <c r="F6" s="12"/>
      <c r="G6" s="209" t="s">
        <v>4</v>
      </c>
      <c r="H6" s="210"/>
      <c r="I6" s="62" t="s">
        <v>5</v>
      </c>
      <c r="J6" s="13" t="s">
        <v>6</v>
      </c>
    </row>
    <row r="7" spans="2:12" x14ac:dyDescent="0.3">
      <c r="B7" s="63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16" t="s">
        <v>43</v>
      </c>
      <c r="C8" s="217"/>
      <c r="D8" s="217"/>
      <c r="E8" s="218"/>
      <c r="F8" s="65"/>
      <c r="G8" s="216" t="s">
        <v>44</v>
      </c>
      <c r="H8" s="217"/>
      <c r="I8" s="217"/>
      <c r="J8" s="218"/>
      <c r="L8" s="3"/>
    </row>
    <row r="9" spans="2:12" x14ac:dyDescent="0.3">
      <c r="B9" s="200">
        <v>0.41666666666666669</v>
      </c>
      <c r="C9" s="200">
        <v>0.5</v>
      </c>
      <c r="D9" s="219">
        <v>45</v>
      </c>
      <c r="E9" s="221" t="s">
        <v>45</v>
      </c>
      <c r="F9" s="4"/>
      <c r="G9" s="104">
        <v>0.41666666666666669</v>
      </c>
      <c r="H9" s="104">
        <v>0.5</v>
      </c>
      <c r="I9" s="1">
        <v>30</v>
      </c>
      <c r="J9" s="32" t="s">
        <v>46</v>
      </c>
    </row>
    <row r="10" spans="2:12" x14ac:dyDescent="0.3">
      <c r="B10" s="201"/>
      <c r="C10" s="201"/>
      <c r="D10" s="220"/>
      <c r="E10" s="222"/>
      <c r="F10" s="140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85</v>
      </c>
    </row>
    <row r="11" spans="2:12" x14ac:dyDescent="0.3">
      <c r="B11" s="104">
        <f>B9+TIME(0,D9,0)</f>
        <v>0.44791666666666669</v>
      </c>
      <c r="C11" s="104">
        <f>C9+TIME(0,D9,0)</f>
        <v>0.53125</v>
      </c>
      <c r="D11" s="1">
        <v>30</v>
      </c>
      <c r="E11" s="30" t="s">
        <v>46</v>
      </c>
      <c r="F11" s="4"/>
      <c r="G11" s="192">
        <f>G10+TIME(0,I10,0)</f>
        <v>0.44791666666666669</v>
      </c>
      <c r="H11" s="192">
        <f>H10+TIME(0,I10,0)</f>
        <v>0.53125</v>
      </c>
      <c r="I11" s="223">
        <v>45</v>
      </c>
      <c r="J11" s="221" t="s">
        <v>45</v>
      </c>
    </row>
    <row r="12" spans="2:12" x14ac:dyDescent="0.3">
      <c r="B12" s="104">
        <f>B11+TIME(0,D11,0)</f>
        <v>0.46875</v>
      </c>
      <c r="C12" s="104">
        <f>C11+TIME(0,D11,0)</f>
        <v>0.55208333333333337</v>
      </c>
      <c r="D12" s="1">
        <v>15</v>
      </c>
      <c r="E12" s="32" t="s">
        <v>85</v>
      </c>
      <c r="F12" s="140"/>
      <c r="G12" s="193"/>
      <c r="H12" s="193"/>
      <c r="I12" s="223"/>
      <c r="J12" s="222"/>
    </row>
    <row r="13" spans="2:12" x14ac:dyDescent="0.3">
      <c r="B13" s="146"/>
      <c r="C13" s="146"/>
      <c r="D13" s="147"/>
      <c r="E13" s="147"/>
      <c r="F13" s="148"/>
      <c r="G13" s="149"/>
      <c r="H13" s="149"/>
      <c r="I13" s="150"/>
      <c r="J13" s="151"/>
    </row>
    <row r="14" spans="2:12" x14ac:dyDescent="0.3">
      <c r="B14" s="9">
        <f>B12+TIME(0,D12,0)</f>
        <v>0.47916666666666669</v>
      </c>
      <c r="C14" s="9">
        <f>C12+TIME(0,D12,0)</f>
        <v>0.5625</v>
      </c>
      <c r="D14" s="152">
        <v>15</v>
      </c>
      <c r="E14" s="212" t="s">
        <v>65</v>
      </c>
      <c r="F14" s="213"/>
      <c r="G14" s="213"/>
      <c r="H14" s="213"/>
      <c r="I14" s="213"/>
      <c r="J14" s="214"/>
    </row>
    <row r="15" spans="2:12" x14ac:dyDescent="0.3">
      <c r="B15" s="9">
        <f>B14+TIME(0,D14,0)</f>
        <v>0.48958333333333337</v>
      </c>
      <c r="C15" s="9">
        <f>C14+TIME(0,D14,0)</f>
        <v>0.57291666666666663</v>
      </c>
      <c r="D15" s="152">
        <v>5</v>
      </c>
      <c r="E15" s="202" t="s">
        <v>86</v>
      </c>
      <c r="F15" s="203"/>
      <c r="G15" s="203"/>
      <c r="H15" s="203"/>
      <c r="I15" s="203"/>
      <c r="J15" s="204"/>
    </row>
    <row r="16" spans="2:12" hidden="1" x14ac:dyDescent="0.3">
      <c r="B16" s="63"/>
      <c r="C16" s="83" t="s">
        <v>14</v>
      </c>
      <c r="D16" s="63">
        <f>SUM(D9:D15)</f>
        <v>110</v>
      </c>
      <c r="G16" s="63"/>
      <c r="H16" s="63"/>
      <c r="I16" s="136">
        <f>SUM(I9:I15)+D14+D15</f>
        <v>110</v>
      </c>
    </row>
    <row r="17" spans="1:10" x14ac:dyDescent="0.3">
      <c r="B17" s="63"/>
      <c r="C17" s="63"/>
      <c r="E17" s="215"/>
      <c r="F17" s="215"/>
      <c r="G17" s="215"/>
      <c r="H17" s="215"/>
      <c r="I17" s="215"/>
      <c r="J17" s="215"/>
    </row>
    <row r="18" spans="1:10" x14ac:dyDescent="0.3">
      <c r="B18" s="63"/>
      <c r="C18" s="63"/>
      <c r="E18" t="s">
        <v>25</v>
      </c>
      <c r="G18" s="63"/>
      <c r="H18" s="63"/>
    </row>
    <row r="19" spans="1:10" x14ac:dyDescent="0.3">
      <c r="B19" s="63"/>
      <c r="C19" s="63"/>
      <c r="E19" t="s">
        <v>26</v>
      </c>
      <c r="G19" s="63"/>
      <c r="H19" s="63"/>
    </row>
    <row r="23" spans="1:10" x14ac:dyDescent="0.3">
      <c r="A23" t="s">
        <v>74</v>
      </c>
    </row>
    <row r="25" spans="1:10" x14ac:dyDescent="0.3">
      <c r="B25" s="119"/>
      <c r="C25" s="119"/>
      <c r="G25" s="119"/>
      <c r="H25" s="119"/>
    </row>
    <row r="26" spans="1:10" x14ac:dyDescent="0.3">
      <c r="B26" s="162">
        <v>8</v>
      </c>
      <c r="C26" s="162"/>
      <c r="D26" s="2" t="s">
        <v>0</v>
      </c>
      <c r="E26" s="2"/>
      <c r="F26" s="6"/>
      <c r="G26" s="6"/>
      <c r="H26"/>
    </row>
    <row r="27" spans="1:10" x14ac:dyDescent="0.3">
      <c r="B27" s="162"/>
      <c r="C27" s="162"/>
      <c r="D27" s="8" t="s">
        <v>1</v>
      </c>
      <c r="E27" s="8"/>
      <c r="F27" s="6"/>
      <c r="G27" s="6"/>
      <c r="H27"/>
    </row>
    <row r="28" spans="1:10" x14ac:dyDescent="0.3">
      <c r="B28" s="162"/>
      <c r="C28" s="162"/>
      <c r="D28" s="29" t="s">
        <v>2</v>
      </c>
      <c r="E28" s="29"/>
      <c r="F28" s="105"/>
      <c r="G28" s="105"/>
      <c r="H28"/>
    </row>
    <row r="29" spans="1:10" x14ac:dyDescent="0.3">
      <c r="B29" s="119"/>
      <c r="C29" s="119"/>
      <c r="G29" s="119"/>
      <c r="H29" s="119"/>
    </row>
    <row r="30" spans="1:10" x14ac:dyDescent="0.3">
      <c r="B30" s="163" t="s">
        <v>4</v>
      </c>
      <c r="C30" s="163"/>
      <c r="D30" s="117" t="s">
        <v>5</v>
      </c>
      <c r="E30" s="13" t="s">
        <v>6</v>
      </c>
      <c r="F30" s="12"/>
      <c r="G30" s="209" t="s">
        <v>4</v>
      </c>
      <c r="H30" s="210"/>
      <c r="I30" s="117" t="s">
        <v>5</v>
      </c>
      <c r="J30" s="13" t="s">
        <v>6</v>
      </c>
    </row>
    <row r="31" spans="1:10" x14ac:dyDescent="0.3">
      <c r="B31" s="119"/>
      <c r="C31" s="11"/>
      <c r="D31" s="11"/>
      <c r="E31" s="7"/>
      <c r="F31" s="121"/>
      <c r="G31" s="7"/>
      <c r="H31" s="7"/>
      <c r="I31" s="7"/>
      <c r="J31" s="7"/>
    </row>
    <row r="32" spans="1:10" x14ac:dyDescent="0.3">
      <c r="B32" s="216" t="s">
        <v>43</v>
      </c>
      <c r="C32" s="217"/>
      <c r="D32" s="217"/>
      <c r="E32" s="218"/>
      <c r="F32" s="120"/>
      <c r="G32" s="216" t="s">
        <v>44</v>
      </c>
      <c r="H32" s="217"/>
      <c r="I32" s="217"/>
      <c r="J32" s="218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45</v>
      </c>
      <c r="F33" s="121"/>
      <c r="G33" s="9">
        <v>0.4236111111111111</v>
      </c>
      <c r="H33" s="9">
        <v>0.51388888888888895</v>
      </c>
      <c r="I33" s="1">
        <v>30</v>
      </c>
      <c r="J33" s="32" t="s">
        <v>46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46</v>
      </c>
      <c r="F34" s="121"/>
      <c r="G34" s="9">
        <v>0.44444444444444442</v>
      </c>
      <c r="H34" s="9">
        <v>0.53472222222222221</v>
      </c>
      <c r="I34" s="1">
        <v>30</v>
      </c>
      <c r="J34" s="30" t="s">
        <v>45</v>
      </c>
    </row>
    <row r="35" spans="2:10" x14ac:dyDescent="0.3">
      <c r="B35" s="119"/>
      <c r="C35" s="130"/>
      <c r="D35" s="130"/>
      <c r="E35" s="121"/>
      <c r="F35" s="121"/>
      <c r="G35" s="121"/>
      <c r="H35" s="5"/>
      <c r="I35" s="5"/>
      <c r="J35" s="121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2" t="s">
        <v>65</v>
      </c>
      <c r="F36" s="213"/>
      <c r="G36" s="213"/>
      <c r="H36" s="213"/>
      <c r="I36" s="213"/>
      <c r="J36" s="214"/>
    </row>
    <row r="37" spans="2:10" x14ac:dyDescent="0.3">
      <c r="B37" s="119"/>
      <c r="C37" s="83" t="s">
        <v>14</v>
      </c>
      <c r="D37" s="119">
        <f>SUM(D33:D36)</f>
        <v>110</v>
      </c>
      <c r="G37" s="119"/>
      <c r="H37" s="119"/>
      <c r="I37" s="119">
        <f>SUM(I33:I34)+D36</f>
        <v>110</v>
      </c>
    </row>
    <row r="38" spans="2:10" x14ac:dyDescent="0.3">
      <c r="B38" s="119"/>
      <c r="C38" s="119"/>
      <c r="E38" s="215"/>
      <c r="F38" s="215"/>
      <c r="G38" s="215"/>
      <c r="H38" s="215"/>
      <c r="I38" s="215"/>
      <c r="J38" s="215"/>
    </row>
    <row r="39" spans="2:10" x14ac:dyDescent="0.3">
      <c r="B39" s="119"/>
      <c r="C39" s="119"/>
      <c r="E39" t="s">
        <v>25</v>
      </c>
      <c r="G39" s="119"/>
      <c r="H39" s="119"/>
    </row>
    <row r="40" spans="2:10" x14ac:dyDescent="0.3">
      <c r="B40" s="119"/>
      <c r="C40" s="119"/>
      <c r="E40" t="s">
        <v>26</v>
      </c>
      <c r="G40" s="119"/>
      <c r="H40" s="119"/>
    </row>
    <row r="41" spans="2:10" x14ac:dyDescent="0.3">
      <c r="B41" s="119"/>
      <c r="C41" s="119"/>
      <c r="G41" s="119"/>
      <c r="H41" s="119"/>
    </row>
    <row r="42" spans="2:10" x14ac:dyDescent="0.3">
      <c r="B42" s="119"/>
      <c r="C42" s="119"/>
      <c r="G42" s="119"/>
      <c r="H42" s="119"/>
    </row>
    <row r="43" spans="2:10" x14ac:dyDescent="0.3">
      <c r="B43" s="119"/>
      <c r="C43" s="119"/>
      <c r="G43" s="119"/>
      <c r="H43" s="119"/>
    </row>
  </sheetData>
  <mergeCells count="23"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  <mergeCell ref="E36:J36"/>
    <mergeCell ref="E38:J38"/>
    <mergeCell ref="B26:C28"/>
    <mergeCell ref="B30:C30"/>
    <mergeCell ref="G30:H30"/>
    <mergeCell ref="B32:E32"/>
    <mergeCell ref="G32:J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29"/>
  <sheetViews>
    <sheetView showGridLines="0" workbookViewId="0">
      <selection activeCell="A18" sqref="A18"/>
    </sheetView>
  </sheetViews>
  <sheetFormatPr defaultRowHeight="14.4" x14ac:dyDescent="0.3"/>
  <cols>
    <col min="2" max="3" width="6.5546875" style="55" customWidth="1"/>
    <col min="4" max="4" width="14.33203125" bestFit="1" customWidth="1"/>
    <col min="5" max="5" width="35.5546875" bestFit="1" customWidth="1"/>
  </cols>
  <sheetData>
    <row r="2" spans="1:10" x14ac:dyDescent="0.3">
      <c r="B2" s="162">
        <v>9</v>
      </c>
      <c r="C2" s="162"/>
      <c r="D2" s="2" t="s">
        <v>88</v>
      </c>
      <c r="E2" s="2"/>
      <c r="F2" s="6"/>
      <c r="G2" s="6"/>
    </row>
    <row r="3" spans="1:10" x14ac:dyDescent="0.3">
      <c r="B3" s="162"/>
      <c r="C3" s="162"/>
      <c r="D3" s="8" t="s">
        <v>89</v>
      </c>
      <c r="E3" s="8"/>
      <c r="F3" s="6"/>
      <c r="G3" s="6"/>
    </row>
    <row r="4" spans="1:10" x14ac:dyDescent="0.3">
      <c r="B4" s="162"/>
      <c r="C4" s="162"/>
      <c r="D4" s="29" t="s">
        <v>2</v>
      </c>
      <c r="E4" s="29"/>
      <c r="F4" s="105"/>
      <c r="G4" s="105"/>
    </row>
    <row r="6" spans="1:10" x14ac:dyDescent="0.3">
      <c r="B6" s="163" t="s">
        <v>4</v>
      </c>
      <c r="C6" s="163"/>
      <c r="D6" s="62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2">
        <v>5</v>
      </c>
      <c r="E7" s="64" t="s">
        <v>84</v>
      </c>
    </row>
    <row r="8" spans="1:10" ht="36" customHeight="1" x14ac:dyDescent="0.3">
      <c r="B8" s="104">
        <f>B7+TIME(0,D7,0)</f>
        <v>0.4201388888888889</v>
      </c>
      <c r="C8" s="104">
        <f>C7+TIME(0,D7,0)</f>
        <v>0.50347222222222221</v>
      </c>
      <c r="D8" s="153">
        <v>95</v>
      </c>
      <c r="E8" s="59" t="s">
        <v>47</v>
      </c>
    </row>
    <row r="9" spans="1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86</v>
      </c>
    </row>
    <row r="10" spans="1:10" hidden="1" x14ac:dyDescent="0.3">
      <c r="B10" s="63"/>
      <c r="C10" s="83" t="s">
        <v>14</v>
      </c>
      <c r="D10" s="63">
        <f>SUM(D7:D9)</f>
        <v>110</v>
      </c>
      <c r="E10" s="4"/>
    </row>
    <row r="11" spans="1:10" x14ac:dyDescent="0.3">
      <c r="B11" s="63"/>
      <c r="C11" s="65"/>
      <c r="D11" s="65"/>
      <c r="E11" s="4"/>
    </row>
    <row r="12" spans="1:10" ht="14.4" customHeight="1" x14ac:dyDescent="0.3">
      <c r="B12" s="63"/>
      <c r="C12" s="65"/>
      <c r="D12" s="164" t="s">
        <v>90</v>
      </c>
      <c r="E12" s="164"/>
    </row>
    <row r="13" spans="1:10" ht="14.4" customHeight="1" x14ac:dyDescent="0.3">
      <c r="B13" s="63"/>
      <c r="C13" s="63"/>
      <c r="D13" s="211"/>
      <c r="E13" s="211"/>
      <c r="F13" s="28"/>
      <c r="G13" s="28"/>
      <c r="H13" s="28"/>
      <c r="I13" s="28"/>
      <c r="J13" s="28"/>
    </row>
    <row r="16" spans="1:10" x14ac:dyDescent="0.3">
      <c r="A16" t="s">
        <v>74</v>
      </c>
    </row>
    <row r="17" spans="2:5" x14ac:dyDescent="0.3">
      <c r="B17" s="119"/>
      <c r="C17" s="119"/>
    </row>
    <row r="18" spans="2:5" x14ac:dyDescent="0.3">
      <c r="B18" s="162">
        <v>9</v>
      </c>
      <c r="C18" s="162"/>
      <c r="D18" s="2" t="s">
        <v>0</v>
      </c>
      <c r="E18" s="2"/>
    </row>
    <row r="19" spans="2:5" x14ac:dyDescent="0.3">
      <c r="B19" s="162"/>
      <c r="C19" s="162"/>
      <c r="D19" s="8" t="s">
        <v>1</v>
      </c>
      <c r="E19" s="8"/>
    </row>
    <row r="20" spans="2:5" x14ac:dyDescent="0.3">
      <c r="B20" s="162"/>
      <c r="C20" s="162"/>
      <c r="D20" s="29" t="s">
        <v>2</v>
      </c>
      <c r="E20" s="29"/>
    </row>
    <row r="21" spans="2:5" x14ac:dyDescent="0.3">
      <c r="B21" s="119"/>
      <c r="C21" s="119"/>
    </row>
    <row r="22" spans="2:5" x14ac:dyDescent="0.3">
      <c r="B22" s="163" t="s">
        <v>4</v>
      </c>
      <c r="C22" s="163"/>
      <c r="D22" s="117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4" t="s">
        <v>75</v>
      </c>
    </row>
    <row r="24" spans="2:5" x14ac:dyDescent="0.3">
      <c r="B24" s="92">
        <v>0.43402777777777773</v>
      </c>
      <c r="C24" s="92">
        <v>0.52430555555555558</v>
      </c>
      <c r="D24" s="43">
        <v>95</v>
      </c>
      <c r="E24" s="59" t="s">
        <v>47</v>
      </c>
    </row>
    <row r="25" spans="2:5" x14ac:dyDescent="0.3">
      <c r="B25" s="119"/>
      <c r="C25" s="83" t="s">
        <v>14</v>
      </c>
      <c r="D25" s="119">
        <f>SUM(D23:D24)</f>
        <v>110</v>
      </c>
      <c r="E25" s="121"/>
    </row>
    <row r="26" spans="2:5" x14ac:dyDescent="0.3">
      <c r="B26" s="119"/>
      <c r="C26" s="120"/>
      <c r="D26" s="120"/>
      <c r="E26" s="121"/>
    </row>
    <row r="27" spans="2:5" x14ac:dyDescent="0.3">
      <c r="B27" s="119"/>
      <c r="C27" s="120"/>
      <c r="D27" s="164" t="s">
        <v>24</v>
      </c>
      <c r="E27" s="164"/>
    </row>
    <row r="28" spans="2:5" x14ac:dyDescent="0.3">
      <c r="B28" s="119"/>
      <c r="C28" s="119"/>
      <c r="D28" s="211"/>
      <c r="E28" s="211"/>
    </row>
    <row r="29" spans="2:5" x14ac:dyDescent="0.3">
      <c r="B29" s="119"/>
      <c r="C29" s="119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2022-01-31T13:53:47Z</dcterms:modified>
  <cp:category/>
  <cp:contentStatus/>
</cp:coreProperties>
</file>